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30" firstSheet="10" activeTab="18"/>
  </bookViews>
  <sheets>
    <sheet name="Абрит" sheetId="1" r:id="rId1"/>
    <sheet name="Александрия" sheetId="2" r:id="rId2"/>
    <sheet name="Бистрец" sheetId="3" r:id="rId3"/>
    <sheet name="Габер" sheetId="4" r:id="rId4"/>
    <sheet name="Добрин" sheetId="5" r:id="rId5"/>
    <sheet name="Ефр.Бакалово" sheetId="6" r:id="rId6"/>
    <sheet name="Загорци" sheetId="7" r:id="rId7"/>
    <sheet name="Земенци" sheetId="8" r:id="rId8"/>
    <sheet name="Зимница" sheetId="9" r:id="rId9"/>
    <sheet name="Кап. Димитрово" sheetId="10" r:id="rId10"/>
    <sheet name="Коритен" sheetId="11" r:id="rId11"/>
    <sheet name="Крушари" sheetId="12" r:id="rId12"/>
    <sheet name="Лозенец" sheetId="13" r:id="rId13"/>
    <sheet name="Огняново" sheetId="14" r:id="rId14"/>
    <sheet name="Полковник Дяково" sheetId="15" r:id="rId15"/>
    <sheet name="Поручик Кърджиево" sheetId="16" r:id="rId16"/>
    <sheet name="Северняк" sheetId="17" r:id="rId17"/>
    <sheet name="Северци" sheetId="18" r:id="rId18"/>
    <sheet name="Телериг" sheetId="19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7" l="1"/>
  <c r="H2" i="17" s="1"/>
  <c r="D26" i="15"/>
  <c r="D36" i="1" l="1"/>
  <c r="I35" i="1"/>
  <c r="H35" i="1"/>
  <c r="I5" i="1"/>
  <c r="H5" i="1" s="1"/>
  <c r="I4" i="1"/>
  <c r="H4" i="1" s="1"/>
  <c r="I3" i="1"/>
  <c r="H3" i="1" s="1"/>
  <c r="H37" i="19" l="1"/>
  <c r="I3" i="19"/>
  <c r="H3" i="19" s="1"/>
  <c r="I4" i="19"/>
  <c r="H4" i="19" s="1"/>
  <c r="I5" i="19"/>
  <c r="H5" i="19" s="1"/>
  <c r="I6" i="19"/>
  <c r="H6" i="19" s="1"/>
  <c r="I7" i="19"/>
  <c r="H7" i="19" s="1"/>
  <c r="I8" i="19"/>
  <c r="H8" i="19" s="1"/>
  <c r="I9" i="19"/>
  <c r="H9" i="19" s="1"/>
  <c r="I10" i="19"/>
  <c r="H10" i="19" s="1"/>
  <c r="I11" i="19"/>
  <c r="H11" i="19" s="1"/>
  <c r="I12" i="19"/>
  <c r="H12" i="19" s="1"/>
  <c r="I13" i="19"/>
  <c r="H13" i="19" s="1"/>
  <c r="I14" i="19"/>
  <c r="H14" i="19" s="1"/>
  <c r="I15" i="19"/>
  <c r="H15" i="19" s="1"/>
  <c r="I16" i="19"/>
  <c r="H16" i="19" s="1"/>
  <c r="I17" i="19"/>
  <c r="H17" i="19" s="1"/>
  <c r="I18" i="19"/>
  <c r="H18" i="19" s="1"/>
  <c r="I19" i="19"/>
  <c r="H19" i="19" s="1"/>
  <c r="I20" i="19"/>
  <c r="H20" i="19" s="1"/>
  <c r="I21" i="19"/>
  <c r="H21" i="19" s="1"/>
  <c r="I22" i="19"/>
  <c r="H22" i="19" s="1"/>
  <c r="I23" i="19"/>
  <c r="H23" i="19" s="1"/>
  <c r="I24" i="19"/>
  <c r="H24" i="19" s="1"/>
  <c r="I25" i="19"/>
  <c r="H25" i="19" s="1"/>
  <c r="I26" i="19"/>
  <c r="H26" i="19" s="1"/>
  <c r="I27" i="19"/>
  <c r="H27" i="19" s="1"/>
  <c r="I28" i="19"/>
  <c r="H28" i="19" s="1"/>
  <c r="I29" i="19"/>
  <c r="H29" i="19" s="1"/>
  <c r="I30" i="19"/>
  <c r="H30" i="19" s="1"/>
  <c r="I31" i="19"/>
  <c r="H31" i="19" s="1"/>
  <c r="I32" i="19"/>
  <c r="H32" i="19" s="1"/>
  <c r="I34" i="19"/>
  <c r="H34" i="19" s="1"/>
  <c r="I35" i="19"/>
  <c r="H35" i="19" s="1"/>
  <c r="I36" i="19"/>
  <c r="I37" i="19"/>
  <c r="I38" i="19"/>
  <c r="H38" i="19" s="1"/>
  <c r="I2" i="19"/>
  <c r="H2" i="19" s="1"/>
  <c r="I4" i="18"/>
  <c r="H4" i="18" s="1"/>
  <c r="I5" i="18"/>
  <c r="H5" i="18" s="1"/>
  <c r="I6" i="18"/>
  <c r="H6" i="18" s="1"/>
  <c r="I7" i="18"/>
  <c r="H7" i="18" s="1"/>
  <c r="I8" i="18"/>
  <c r="H8" i="18" s="1"/>
  <c r="I9" i="18"/>
  <c r="H9" i="18" s="1"/>
  <c r="I10" i="18"/>
  <c r="H10" i="18" s="1"/>
  <c r="I11" i="18"/>
  <c r="H11" i="18" s="1"/>
  <c r="I12" i="18"/>
  <c r="H12" i="18" s="1"/>
  <c r="I13" i="18"/>
  <c r="H13" i="18" s="1"/>
  <c r="I14" i="18"/>
  <c r="H14" i="18" s="1"/>
  <c r="I3" i="17" l="1"/>
  <c r="H3" i="17" s="1"/>
  <c r="I4" i="17"/>
  <c r="H4" i="17" s="1"/>
  <c r="I5" i="17"/>
  <c r="H5" i="17" s="1"/>
  <c r="I6" i="17"/>
  <c r="H6" i="17" s="1"/>
  <c r="I7" i="17"/>
  <c r="H7" i="17" s="1"/>
  <c r="I8" i="17"/>
  <c r="H8" i="17" s="1"/>
  <c r="I9" i="17"/>
  <c r="H9" i="17" s="1"/>
  <c r="I10" i="17"/>
  <c r="H10" i="17" s="1"/>
  <c r="I11" i="17"/>
  <c r="H11" i="17" s="1"/>
  <c r="I12" i="17"/>
  <c r="H12" i="17" s="1"/>
  <c r="I13" i="17"/>
  <c r="H13" i="17" s="1"/>
  <c r="I14" i="17"/>
  <c r="H14" i="17" s="1"/>
  <c r="I15" i="17"/>
  <c r="H15" i="17" s="1"/>
  <c r="I16" i="17"/>
  <c r="H16" i="17" s="1"/>
  <c r="I17" i="17"/>
  <c r="H17" i="17" s="1"/>
  <c r="I18" i="17"/>
  <c r="H18" i="17" s="1"/>
  <c r="I19" i="17"/>
  <c r="H19" i="17" s="1"/>
  <c r="I20" i="17"/>
  <c r="H20" i="17" s="1"/>
  <c r="I21" i="17"/>
  <c r="H21" i="17" s="1"/>
  <c r="I22" i="17"/>
  <c r="H22" i="17" s="1"/>
  <c r="I23" i="17"/>
  <c r="H23" i="17" s="1"/>
  <c r="I24" i="17"/>
  <c r="H24" i="17" s="1"/>
  <c r="I25" i="17"/>
  <c r="H25" i="17" s="1"/>
  <c r="I26" i="17"/>
  <c r="H26" i="17" s="1"/>
  <c r="I27" i="17"/>
  <c r="H27" i="17" s="1"/>
  <c r="I28" i="17"/>
  <c r="H28" i="17" s="1"/>
  <c r="I29" i="17"/>
  <c r="H29" i="17" s="1"/>
  <c r="I30" i="17"/>
  <c r="H30" i="17" s="1"/>
  <c r="I31" i="17"/>
  <c r="H31" i="17" s="1"/>
  <c r="I32" i="17"/>
  <c r="H32" i="17" s="1"/>
  <c r="I33" i="17"/>
  <c r="H33" i="17" s="1"/>
  <c r="I34" i="17"/>
  <c r="H34" i="17" s="1"/>
  <c r="I35" i="17"/>
  <c r="H35" i="17" s="1"/>
  <c r="I36" i="17"/>
  <c r="H36" i="17" s="1"/>
  <c r="I37" i="17"/>
  <c r="H37" i="17" s="1"/>
  <c r="I38" i="17"/>
  <c r="H38" i="17" s="1"/>
  <c r="I39" i="17"/>
  <c r="H39" i="17" s="1"/>
  <c r="I40" i="17"/>
  <c r="H40" i="17" s="1"/>
  <c r="I3" i="16" l="1"/>
  <c r="H3" i="16" s="1"/>
  <c r="I4" i="16"/>
  <c r="H4" i="16" s="1"/>
  <c r="I5" i="16"/>
  <c r="H5" i="16" s="1"/>
  <c r="I6" i="16"/>
  <c r="H6" i="16" s="1"/>
  <c r="I7" i="16"/>
  <c r="H7" i="16" s="1"/>
  <c r="I8" i="16"/>
  <c r="H8" i="16" s="1"/>
  <c r="I9" i="16"/>
  <c r="H9" i="16" s="1"/>
  <c r="I10" i="16"/>
  <c r="H10" i="16" s="1"/>
  <c r="I11" i="16"/>
  <c r="H11" i="16" s="1"/>
  <c r="I12" i="16"/>
  <c r="H12" i="16" s="1"/>
  <c r="I13" i="16"/>
  <c r="H13" i="16" s="1"/>
  <c r="I14" i="16"/>
  <c r="H14" i="16" s="1"/>
  <c r="I15" i="16"/>
  <c r="H15" i="16" s="1"/>
  <c r="I16" i="16"/>
  <c r="H16" i="16" s="1"/>
  <c r="I17" i="16"/>
  <c r="H17" i="16" s="1"/>
  <c r="I18" i="16"/>
  <c r="H18" i="16" s="1"/>
  <c r="I19" i="16"/>
  <c r="H19" i="16" s="1"/>
  <c r="I20" i="16"/>
  <c r="H20" i="16" s="1"/>
  <c r="I21" i="16"/>
  <c r="H21" i="16" s="1"/>
  <c r="I22" i="16"/>
  <c r="H22" i="16" s="1"/>
  <c r="I23" i="16"/>
  <c r="H23" i="16" s="1"/>
  <c r="I24" i="16"/>
  <c r="H24" i="16" s="1"/>
  <c r="I25" i="16"/>
  <c r="H25" i="16" s="1"/>
  <c r="I26" i="16"/>
  <c r="H26" i="16" s="1"/>
  <c r="I27" i="16"/>
  <c r="H27" i="16" s="1"/>
  <c r="I28" i="16"/>
  <c r="H28" i="16" s="1"/>
  <c r="I29" i="16"/>
  <c r="H29" i="16" s="1"/>
  <c r="I30" i="16"/>
  <c r="H30" i="16" s="1"/>
  <c r="I31" i="16"/>
  <c r="H31" i="16" s="1"/>
  <c r="I32" i="16"/>
  <c r="H32" i="16" s="1"/>
  <c r="I33" i="16"/>
  <c r="H33" i="16" s="1"/>
  <c r="I34" i="16"/>
  <c r="H34" i="16" s="1"/>
  <c r="I35" i="16"/>
  <c r="H35" i="16" s="1"/>
  <c r="I36" i="16"/>
  <c r="H36" i="16" s="1"/>
  <c r="I2" i="16"/>
  <c r="H2" i="16" s="1"/>
  <c r="H4" i="15" l="1"/>
  <c r="H6" i="15"/>
  <c r="H8" i="15"/>
  <c r="H10" i="15"/>
  <c r="H12" i="15"/>
  <c r="H14" i="15"/>
  <c r="H16" i="15"/>
  <c r="H18" i="15"/>
  <c r="H20" i="15"/>
  <c r="H22" i="15"/>
  <c r="H2" i="15"/>
  <c r="I3" i="15"/>
  <c r="H3" i="15" s="1"/>
  <c r="I4" i="15"/>
  <c r="I5" i="15"/>
  <c r="H5" i="15" s="1"/>
  <c r="I6" i="15"/>
  <c r="I7" i="15"/>
  <c r="H7" i="15" s="1"/>
  <c r="I8" i="15"/>
  <c r="I9" i="15"/>
  <c r="H9" i="15" s="1"/>
  <c r="I10" i="15"/>
  <c r="I11" i="15"/>
  <c r="H11" i="15" s="1"/>
  <c r="I12" i="15"/>
  <c r="I13" i="15"/>
  <c r="H13" i="15" s="1"/>
  <c r="I14" i="15"/>
  <c r="I15" i="15"/>
  <c r="H15" i="15" s="1"/>
  <c r="I16" i="15"/>
  <c r="I17" i="15"/>
  <c r="H17" i="15" s="1"/>
  <c r="I18" i="15"/>
  <c r="I19" i="15"/>
  <c r="H19" i="15" s="1"/>
  <c r="I20" i="15"/>
  <c r="I21" i="15"/>
  <c r="H21" i="15" s="1"/>
  <c r="I22" i="15"/>
  <c r="I2" i="15"/>
  <c r="I3" i="14"/>
  <c r="H3" i="14" s="1"/>
  <c r="I4" i="14"/>
  <c r="H4" i="14" s="1"/>
  <c r="I5" i="14"/>
  <c r="H5" i="14" s="1"/>
  <c r="I6" i="14"/>
  <c r="H6" i="14" s="1"/>
  <c r="I7" i="14"/>
  <c r="H7" i="14" s="1"/>
  <c r="I8" i="14"/>
  <c r="H8" i="14" s="1"/>
  <c r="I9" i="14"/>
  <c r="H9" i="14" s="1"/>
  <c r="I10" i="14"/>
  <c r="H10" i="14" s="1"/>
  <c r="I11" i="14"/>
  <c r="H11" i="14" s="1"/>
  <c r="I12" i="14"/>
  <c r="H12" i="14" s="1"/>
  <c r="I13" i="14"/>
  <c r="H13" i="14" s="1"/>
  <c r="I14" i="14"/>
  <c r="H14" i="14" s="1"/>
  <c r="I15" i="14"/>
  <c r="H15" i="14" s="1"/>
  <c r="I16" i="14"/>
  <c r="H16" i="14" s="1"/>
  <c r="I17" i="14"/>
  <c r="H17" i="14" s="1"/>
  <c r="I18" i="14"/>
  <c r="H18" i="14" s="1"/>
  <c r="I19" i="14"/>
  <c r="H19" i="14" s="1"/>
  <c r="I20" i="14"/>
  <c r="H20" i="14" s="1"/>
  <c r="I21" i="14"/>
  <c r="H21" i="14" s="1"/>
  <c r="I22" i="14"/>
  <c r="H22" i="14" s="1"/>
  <c r="I23" i="14"/>
  <c r="H23" i="14" s="1"/>
  <c r="I24" i="14"/>
  <c r="H24" i="14" s="1"/>
  <c r="I2" i="14"/>
  <c r="H2" i="14" s="1"/>
  <c r="I3" i="12"/>
  <c r="H3" i="12" s="1"/>
  <c r="I4" i="12"/>
  <c r="H4" i="12" s="1"/>
  <c r="I5" i="12"/>
  <c r="H5" i="12" s="1"/>
  <c r="I6" i="12"/>
  <c r="H6" i="12" s="1"/>
  <c r="I7" i="12"/>
  <c r="H7" i="12" s="1"/>
  <c r="I8" i="12"/>
  <c r="H8" i="12" s="1"/>
  <c r="I9" i="12"/>
  <c r="H9" i="12" s="1"/>
  <c r="I10" i="12"/>
  <c r="H10" i="12" s="1"/>
  <c r="I11" i="12"/>
  <c r="H11" i="12" s="1"/>
  <c r="I12" i="12"/>
  <c r="H12" i="12" s="1"/>
  <c r="I13" i="12"/>
  <c r="H13" i="12" s="1"/>
  <c r="I14" i="12"/>
  <c r="H14" i="12" s="1"/>
  <c r="I15" i="12"/>
  <c r="H15" i="12" s="1"/>
  <c r="I16" i="12"/>
  <c r="H16" i="12" s="1"/>
  <c r="I17" i="12"/>
  <c r="H17" i="12" s="1"/>
  <c r="I18" i="12"/>
  <c r="H18" i="12" s="1"/>
  <c r="I19" i="12"/>
  <c r="H19" i="12" s="1"/>
  <c r="I20" i="12"/>
  <c r="H20" i="12" s="1"/>
  <c r="I21" i="12"/>
  <c r="H21" i="12" s="1"/>
  <c r="I22" i="12"/>
  <c r="H22" i="12" s="1"/>
  <c r="I23" i="12"/>
  <c r="H23" i="12" s="1"/>
  <c r="I24" i="12"/>
  <c r="H24" i="12" s="1"/>
  <c r="I25" i="12"/>
  <c r="H25" i="12" s="1"/>
  <c r="I26" i="12"/>
  <c r="H26" i="12" s="1"/>
  <c r="I27" i="12"/>
  <c r="H27" i="12" s="1"/>
  <c r="I28" i="12"/>
  <c r="H28" i="12" s="1"/>
  <c r="I29" i="12"/>
  <c r="H29" i="12" s="1"/>
  <c r="I30" i="12"/>
  <c r="H30" i="12" s="1"/>
  <c r="I31" i="12"/>
  <c r="H31" i="12" s="1"/>
  <c r="I32" i="12"/>
  <c r="H32" i="12" s="1"/>
  <c r="I33" i="12"/>
  <c r="H33" i="12" s="1"/>
  <c r="I2" i="12"/>
  <c r="H2" i="12" s="1"/>
  <c r="I2" i="13"/>
  <c r="H2" i="13" s="1"/>
  <c r="I3" i="13"/>
  <c r="H3" i="13" s="1"/>
  <c r="I4" i="13"/>
  <c r="H4" i="13" s="1"/>
  <c r="I5" i="13"/>
  <c r="H5" i="13" s="1"/>
  <c r="I6" i="13"/>
  <c r="H6" i="13" s="1"/>
  <c r="I7" i="13"/>
  <c r="H7" i="13" s="1"/>
  <c r="I8" i="13"/>
  <c r="H8" i="13" s="1"/>
  <c r="I9" i="13"/>
  <c r="H9" i="13" s="1"/>
  <c r="I10" i="13"/>
  <c r="H10" i="13" s="1"/>
  <c r="I11" i="13"/>
  <c r="H11" i="13" s="1"/>
  <c r="I12" i="13"/>
  <c r="H12" i="13" s="1"/>
  <c r="I13" i="13"/>
  <c r="H13" i="13" s="1"/>
  <c r="I14" i="13"/>
  <c r="H14" i="13" s="1"/>
  <c r="I15" i="13"/>
  <c r="H15" i="13" s="1"/>
  <c r="I16" i="13"/>
  <c r="H16" i="13" s="1"/>
  <c r="I17" i="13"/>
  <c r="H17" i="13" s="1"/>
  <c r="I18" i="13"/>
  <c r="H18" i="13" s="1"/>
  <c r="I19" i="13"/>
  <c r="H19" i="13" s="1"/>
  <c r="I20" i="13"/>
  <c r="H20" i="13" s="1"/>
  <c r="I21" i="13"/>
  <c r="H21" i="13" s="1"/>
  <c r="I22" i="13"/>
  <c r="H22" i="13" s="1"/>
  <c r="I3" i="11"/>
  <c r="H3" i="11" s="1"/>
  <c r="I4" i="11"/>
  <c r="H4" i="11" s="1"/>
  <c r="I5" i="11"/>
  <c r="H5" i="11" s="1"/>
  <c r="I6" i="11"/>
  <c r="H6" i="11" s="1"/>
  <c r="I7" i="11"/>
  <c r="H7" i="11" s="1"/>
  <c r="I8" i="11"/>
  <c r="H8" i="11" s="1"/>
  <c r="I9" i="11"/>
  <c r="H9" i="11" s="1"/>
  <c r="I10" i="11"/>
  <c r="H10" i="11" s="1"/>
  <c r="I11" i="11"/>
  <c r="H11" i="11" s="1"/>
  <c r="I12" i="11"/>
  <c r="H12" i="11" s="1"/>
  <c r="I13" i="11"/>
  <c r="H13" i="11" s="1"/>
  <c r="I14" i="11"/>
  <c r="H14" i="11" s="1"/>
  <c r="I15" i="11"/>
  <c r="H15" i="11" s="1"/>
  <c r="I16" i="11"/>
  <c r="H16" i="11" s="1"/>
  <c r="I17" i="11"/>
  <c r="H17" i="11" s="1"/>
  <c r="I18" i="11"/>
  <c r="H18" i="11" s="1"/>
  <c r="I19" i="11"/>
  <c r="H19" i="11" s="1"/>
  <c r="I20" i="11"/>
  <c r="H20" i="11" s="1"/>
  <c r="I21" i="11"/>
  <c r="H21" i="11" s="1"/>
  <c r="I22" i="11"/>
  <c r="H22" i="11" s="1"/>
  <c r="I23" i="11"/>
  <c r="H23" i="11" s="1"/>
  <c r="I24" i="11"/>
  <c r="H24" i="11" s="1"/>
  <c r="I25" i="11"/>
  <c r="H25" i="11" s="1"/>
  <c r="I26" i="11"/>
  <c r="H26" i="11" s="1"/>
  <c r="I27" i="11"/>
  <c r="H27" i="11" s="1"/>
  <c r="I28" i="11"/>
  <c r="H28" i="11" s="1"/>
  <c r="I29" i="11"/>
  <c r="H29" i="11" s="1"/>
  <c r="I30" i="11"/>
  <c r="H30" i="11" s="1"/>
  <c r="I31" i="11"/>
  <c r="H31" i="11" s="1"/>
  <c r="I32" i="11"/>
  <c r="H32" i="11" s="1"/>
  <c r="I33" i="11"/>
  <c r="H33" i="11" s="1"/>
  <c r="I34" i="11"/>
  <c r="H34" i="11" s="1"/>
  <c r="I35" i="11"/>
  <c r="H35" i="11" s="1"/>
  <c r="I36" i="11"/>
  <c r="H36" i="11" s="1"/>
  <c r="I37" i="11"/>
  <c r="H37" i="11" s="1"/>
  <c r="I38" i="11"/>
  <c r="H38" i="11" s="1"/>
  <c r="I39" i="11"/>
  <c r="H39" i="11" s="1"/>
  <c r="I40" i="11"/>
  <c r="H40" i="11" s="1"/>
  <c r="I41" i="11"/>
  <c r="H41" i="11" s="1"/>
  <c r="I42" i="11"/>
  <c r="H42" i="11" s="1"/>
  <c r="I43" i="11"/>
  <c r="H43" i="11" s="1"/>
  <c r="I44" i="11"/>
  <c r="H44" i="11" s="1"/>
  <c r="I45" i="11"/>
  <c r="H45" i="11" s="1"/>
  <c r="I46" i="11"/>
  <c r="H46" i="11" s="1"/>
  <c r="I47" i="11"/>
  <c r="H47" i="11" s="1"/>
  <c r="I48" i="11"/>
  <c r="H48" i="11" s="1"/>
  <c r="I49" i="11"/>
  <c r="H49" i="11" s="1"/>
  <c r="I2" i="11"/>
  <c r="H2" i="11" s="1"/>
  <c r="I3" i="10"/>
  <c r="H3" i="10" s="1"/>
  <c r="I4" i="10"/>
  <c r="H4" i="10" s="1"/>
  <c r="I5" i="10"/>
  <c r="H5" i="10" s="1"/>
  <c r="I6" i="10"/>
  <c r="H6" i="10" s="1"/>
  <c r="I7" i="10"/>
  <c r="H7" i="10" s="1"/>
  <c r="I8" i="10"/>
  <c r="H8" i="10" s="1"/>
  <c r="I9" i="10"/>
  <c r="H9" i="10" s="1"/>
  <c r="I10" i="10"/>
  <c r="H10" i="10" s="1"/>
  <c r="I11" i="10"/>
  <c r="H11" i="10" s="1"/>
  <c r="I13" i="10"/>
  <c r="H13" i="10" s="1"/>
  <c r="I14" i="10"/>
  <c r="H14" i="10" s="1"/>
  <c r="I15" i="10"/>
  <c r="H15" i="10" s="1"/>
  <c r="I16" i="10"/>
  <c r="H16" i="10" s="1"/>
  <c r="I17" i="10"/>
  <c r="H17" i="10" s="1"/>
  <c r="I18" i="10"/>
  <c r="H18" i="10" s="1"/>
  <c r="I20" i="10"/>
  <c r="H20" i="10" s="1"/>
  <c r="I21" i="10"/>
  <c r="H21" i="10" s="1"/>
  <c r="I22" i="10"/>
  <c r="H22" i="10" s="1"/>
  <c r="I23" i="10"/>
  <c r="H23" i="10" s="1"/>
  <c r="I24" i="10"/>
  <c r="H24" i="10" s="1"/>
  <c r="I25" i="10"/>
  <c r="H25" i="10" s="1"/>
  <c r="I26" i="10"/>
  <c r="H26" i="10" s="1"/>
  <c r="I27" i="10"/>
  <c r="H27" i="10" s="1"/>
  <c r="I28" i="10"/>
  <c r="H28" i="10" s="1"/>
  <c r="I29" i="10"/>
  <c r="H29" i="10" s="1"/>
  <c r="I30" i="10"/>
  <c r="H30" i="10" s="1"/>
  <c r="I31" i="10"/>
  <c r="H31" i="10" s="1"/>
  <c r="I32" i="10"/>
  <c r="H32" i="10" s="1"/>
  <c r="I33" i="10"/>
  <c r="H33" i="10" s="1"/>
  <c r="I34" i="10"/>
  <c r="H34" i="10" s="1"/>
  <c r="I35" i="10"/>
  <c r="H35" i="10" s="1"/>
  <c r="I36" i="10"/>
  <c r="H36" i="10" s="1"/>
  <c r="I37" i="10"/>
  <c r="H37" i="10" s="1"/>
  <c r="I38" i="10"/>
  <c r="H38" i="10" s="1"/>
  <c r="I39" i="10"/>
  <c r="H39" i="10" s="1"/>
  <c r="I40" i="10"/>
  <c r="H40" i="10" s="1"/>
  <c r="I41" i="10"/>
  <c r="H41" i="10" s="1"/>
  <c r="I42" i="10"/>
  <c r="H42" i="10" s="1"/>
  <c r="I43" i="10"/>
  <c r="H43" i="10" s="1"/>
  <c r="I44" i="10"/>
  <c r="H44" i="10" s="1"/>
  <c r="I45" i="10"/>
  <c r="H45" i="10" s="1"/>
  <c r="I46" i="10"/>
  <c r="H46" i="10" s="1"/>
  <c r="I47" i="10"/>
  <c r="H47" i="10" s="1"/>
  <c r="I48" i="10"/>
  <c r="H48" i="10" s="1"/>
  <c r="I2" i="10"/>
  <c r="H2" i="10" s="1"/>
  <c r="H4" i="9"/>
  <c r="H6" i="9"/>
  <c r="H8" i="9"/>
  <c r="H10" i="9"/>
  <c r="H12" i="9"/>
  <c r="H14" i="9"/>
  <c r="H16" i="9"/>
  <c r="I3" i="9"/>
  <c r="H3" i="9" s="1"/>
  <c r="I4" i="9"/>
  <c r="I5" i="9"/>
  <c r="H5" i="9" s="1"/>
  <c r="I6" i="9"/>
  <c r="I7" i="9"/>
  <c r="H7" i="9" s="1"/>
  <c r="I8" i="9"/>
  <c r="I9" i="9"/>
  <c r="H9" i="9" s="1"/>
  <c r="I10" i="9"/>
  <c r="I11" i="9"/>
  <c r="H11" i="9" s="1"/>
  <c r="I12" i="9"/>
  <c r="I13" i="9"/>
  <c r="H13" i="9" s="1"/>
  <c r="I14" i="9"/>
  <c r="I15" i="9"/>
  <c r="H15" i="9" s="1"/>
  <c r="I16" i="9"/>
  <c r="I17" i="9"/>
  <c r="H17" i="9" s="1"/>
  <c r="I2" i="9"/>
  <c r="H2" i="9" s="1"/>
  <c r="I3" i="8"/>
  <c r="H3" i="8" s="1"/>
  <c r="I4" i="8"/>
  <c r="H4" i="8" s="1"/>
  <c r="I5" i="8"/>
  <c r="H5" i="8" s="1"/>
  <c r="I6" i="8"/>
  <c r="H6" i="8" s="1"/>
  <c r="I7" i="8"/>
  <c r="H7" i="8" s="1"/>
  <c r="I8" i="8"/>
  <c r="H8" i="8" s="1"/>
  <c r="I9" i="8"/>
  <c r="H9" i="8" s="1"/>
  <c r="I10" i="8"/>
  <c r="H10" i="8" s="1"/>
  <c r="I11" i="8"/>
  <c r="H11" i="8" s="1"/>
  <c r="I12" i="8"/>
  <c r="H12" i="8" s="1"/>
  <c r="I2" i="8"/>
  <c r="H2" i="8" s="1"/>
  <c r="I3" i="7"/>
  <c r="H3" i="7" s="1"/>
  <c r="I4" i="7"/>
  <c r="H4" i="7" s="1"/>
  <c r="I5" i="7"/>
  <c r="H5" i="7" s="1"/>
  <c r="I6" i="7"/>
  <c r="H6" i="7" s="1"/>
  <c r="I7" i="7"/>
  <c r="H7" i="7" s="1"/>
  <c r="I8" i="7"/>
  <c r="H8" i="7" s="1"/>
  <c r="I9" i="7"/>
  <c r="H9" i="7" s="1"/>
  <c r="I10" i="7"/>
  <c r="H10" i="7" s="1"/>
  <c r="I2" i="7"/>
  <c r="H2" i="7" s="1"/>
  <c r="I2" i="6"/>
  <c r="H2" i="6" s="1"/>
  <c r="I3" i="6"/>
  <c r="H3" i="6" s="1"/>
  <c r="I4" i="6"/>
  <c r="H4" i="6" s="1"/>
  <c r="I5" i="6"/>
  <c r="H5" i="6" s="1"/>
  <c r="I6" i="6"/>
  <c r="H6" i="6" s="1"/>
  <c r="I7" i="6"/>
  <c r="H7" i="6" s="1"/>
  <c r="I8" i="6"/>
  <c r="H8" i="6" s="1"/>
  <c r="I9" i="6"/>
  <c r="H9" i="6" s="1"/>
  <c r="I10" i="6"/>
  <c r="H10" i="6" s="1"/>
  <c r="I11" i="6"/>
  <c r="H11" i="6" s="1"/>
  <c r="I12" i="6"/>
  <c r="H12" i="6" s="1"/>
  <c r="H4" i="5"/>
  <c r="H8" i="5"/>
  <c r="H12" i="5"/>
  <c r="H16" i="5"/>
  <c r="H20" i="5"/>
  <c r="I3" i="5"/>
  <c r="H3" i="5" s="1"/>
  <c r="I4" i="5"/>
  <c r="I5" i="5"/>
  <c r="H5" i="5" s="1"/>
  <c r="I6" i="5"/>
  <c r="H6" i="5" s="1"/>
  <c r="I7" i="5"/>
  <c r="H7" i="5" s="1"/>
  <c r="I8" i="5"/>
  <c r="I9" i="5"/>
  <c r="H9" i="5" s="1"/>
  <c r="I10" i="5"/>
  <c r="H10" i="5" s="1"/>
  <c r="I11" i="5"/>
  <c r="H11" i="5" s="1"/>
  <c r="I12" i="5"/>
  <c r="I13" i="5"/>
  <c r="H13" i="5" s="1"/>
  <c r="I14" i="5"/>
  <c r="H14" i="5" s="1"/>
  <c r="I15" i="5"/>
  <c r="H15" i="5" s="1"/>
  <c r="I16" i="5"/>
  <c r="I17" i="5"/>
  <c r="H17" i="5" s="1"/>
  <c r="I18" i="5"/>
  <c r="H18" i="5" s="1"/>
  <c r="I19" i="5"/>
  <c r="H19" i="5" s="1"/>
  <c r="I20" i="5"/>
  <c r="I21" i="5"/>
  <c r="H21" i="5" s="1"/>
  <c r="I2" i="5"/>
  <c r="H2" i="5" s="1"/>
  <c r="D14" i="4"/>
  <c r="H3" i="4"/>
  <c r="H5" i="4"/>
  <c r="H7" i="4"/>
  <c r="H9" i="4"/>
  <c r="H11" i="4"/>
  <c r="H13" i="4"/>
  <c r="I3" i="4"/>
  <c r="I4" i="4"/>
  <c r="H4" i="4" s="1"/>
  <c r="I5" i="4"/>
  <c r="I6" i="4"/>
  <c r="H6" i="4" s="1"/>
  <c r="I7" i="4"/>
  <c r="I8" i="4"/>
  <c r="H8" i="4" s="1"/>
  <c r="I9" i="4"/>
  <c r="I10" i="4"/>
  <c r="H10" i="4" s="1"/>
  <c r="I11" i="4"/>
  <c r="I12" i="4"/>
  <c r="H12" i="4" s="1"/>
  <c r="I13" i="4"/>
  <c r="I2" i="4"/>
  <c r="H2" i="4" s="1"/>
  <c r="H7" i="3"/>
  <c r="H9" i="3"/>
  <c r="H11" i="3"/>
  <c r="H13" i="3"/>
  <c r="H15" i="3"/>
  <c r="H17" i="3"/>
  <c r="H19" i="3"/>
  <c r="H21" i="3"/>
  <c r="H23" i="3"/>
  <c r="H25" i="3"/>
  <c r="H27" i="3"/>
  <c r="H29" i="3"/>
  <c r="H31" i="3"/>
  <c r="H33" i="3"/>
  <c r="H35" i="3"/>
  <c r="H37" i="3"/>
  <c r="H39" i="3"/>
  <c r="I7" i="3"/>
  <c r="I8" i="3"/>
  <c r="H8" i="3" s="1"/>
  <c r="I9" i="3"/>
  <c r="I10" i="3"/>
  <c r="H10" i="3" s="1"/>
  <c r="I11" i="3"/>
  <c r="I12" i="3"/>
  <c r="H12" i="3" s="1"/>
  <c r="I13" i="3"/>
  <c r="I14" i="3"/>
  <c r="H14" i="3" s="1"/>
  <c r="I15" i="3"/>
  <c r="I16" i="3"/>
  <c r="H16" i="3" s="1"/>
  <c r="I17" i="3"/>
  <c r="I18" i="3"/>
  <c r="H18" i="3" s="1"/>
  <c r="I19" i="3"/>
  <c r="I20" i="3"/>
  <c r="H20" i="3" s="1"/>
  <c r="I21" i="3"/>
  <c r="I22" i="3"/>
  <c r="H22" i="3" s="1"/>
  <c r="I23" i="3"/>
  <c r="I24" i="3"/>
  <c r="H24" i="3" s="1"/>
  <c r="I25" i="3"/>
  <c r="I26" i="3"/>
  <c r="H26" i="3" s="1"/>
  <c r="I27" i="3"/>
  <c r="I28" i="3"/>
  <c r="H28" i="3" s="1"/>
  <c r="I29" i="3"/>
  <c r="I30" i="3"/>
  <c r="H30" i="3" s="1"/>
  <c r="I31" i="3"/>
  <c r="I32" i="3"/>
  <c r="H32" i="3" s="1"/>
  <c r="I33" i="3"/>
  <c r="I34" i="3"/>
  <c r="H34" i="3" s="1"/>
  <c r="I35" i="3"/>
  <c r="I36" i="3"/>
  <c r="H36" i="3" s="1"/>
  <c r="I37" i="3"/>
  <c r="I38" i="3"/>
  <c r="H38" i="3" s="1"/>
  <c r="I39" i="3"/>
  <c r="I3" i="3"/>
  <c r="H3" i="3" s="1"/>
  <c r="I4" i="3"/>
  <c r="H4" i="3" s="1"/>
  <c r="I5" i="3"/>
  <c r="H5" i="3" s="1"/>
  <c r="I6" i="3"/>
  <c r="H6" i="3" s="1"/>
  <c r="I2" i="3"/>
  <c r="H2" i="3" s="1"/>
  <c r="I40" i="2"/>
  <c r="H40" i="2" s="1"/>
  <c r="I41" i="2"/>
  <c r="H41" i="2" s="1"/>
  <c r="I42" i="2"/>
  <c r="H42" i="2" s="1"/>
  <c r="I43" i="2"/>
  <c r="H43" i="2" s="1"/>
  <c r="I44" i="2"/>
  <c r="H44" i="2" s="1"/>
  <c r="I45" i="2"/>
  <c r="H45" i="2" s="1"/>
  <c r="I46" i="2"/>
  <c r="H46" i="2" s="1"/>
  <c r="I47" i="2"/>
  <c r="H47" i="2" s="1"/>
  <c r="I48" i="2"/>
  <c r="H48" i="2" s="1"/>
  <c r="I49" i="2"/>
  <c r="H49" i="2" s="1"/>
  <c r="I50" i="2"/>
  <c r="H50" i="2" s="1"/>
  <c r="I51" i="2"/>
  <c r="H51" i="2" s="1"/>
  <c r="I52" i="2"/>
  <c r="H52" i="2" s="1"/>
  <c r="I53" i="2"/>
  <c r="H53" i="2" s="1"/>
  <c r="I54" i="2"/>
  <c r="H54" i="2" s="1"/>
  <c r="I55" i="2"/>
  <c r="H55" i="2" s="1"/>
  <c r="I56" i="2"/>
  <c r="H56" i="2" s="1"/>
  <c r="I57" i="2"/>
  <c r="H57" i="2" s="1"/>
  <c r="I58" i="2"/>
  <c r="H58" i="2" s="1"/>
  <c r="I59" i="2"/>
  <c r="H59" i="2" s="1"/>
  <c r="I60" i="2"/>
  <c r="H60" i="2" s="1"/>
  <c r="I61" i="2"/>
  <c r="H61" i="2" s="1"/>
  <c r="I62" i="2"/>
  <c r="H62" i="2" s="1"/>
  <c r="I27" i="2"/>
  <c r="H27" i="2" s="1"/>
  <c r="I28" i="2"/>
  <c r="H28" i="2" s="1"/>
  <c r="I29" i="2"/>
  <c r="H29" i="2" s="1"/>
  <c r="I30" i="2"/>
  <c r="H30" i="2" s="1"/>
  <c r="I31" i="2"/>
  <c r="H31" i="2" s="1"/>
  <c r="I32" i="2"/>
  <c r="H32" i="2" s="1"/>
  <c r="I33" i="2"/>
  <c r="H33" i="2" s="1"/>
  <c r="I34" i="2"/>
  <c r="H34" i="2" s="1"/>
  <c r="I35" i="2"/>
  <c r="H35" i="2" s="1"/>
  <c r="I36" i="2"/>
  <c r="H36" i="2" s="1"/>
  <c r="I37" i="2"/>
  <c r="H37" i="2" s="1"/>
  <c r="I38" i="2"/>
  <c r="H38" i="2" s="1"/>
  <c r="I39" i="2"/>
  <c r="H39" i="2" s="1"/>
  <c r="I26" i="2"/>
  <c r="H26" i="2" s="1"/>
  <c r="I25" i="2"/>
  <c r="H25" i="2" s="1"/>
  <c r="I24" i="2"/>
  <c r="H24" i="2" s="1"/>
  <c r="I23" i="2"/>
  <c r="H23" i="2" s="1"/>
  <c r="I22" i="2"/>
  <c r="H22" i="2" s="1"/>
  <c r="I21" i="2"/>
  <c r="H21" i="2" s="1"/>
  <c r="I20" i="2"/>
  <c r="H20" i="2" s="1"/>
  <c r="I19" i="2"/>
  <c r="H19" i="2" s="1"/>
  <c r="I18" i="2"/>
  <c r="H18" i="2" s="1"/>
  <c r="I17" i="2"/>
  <c r="H17" i="2" s="1"/>
  <c r="I16" i="2"/>
  <c r="H16" i="2" s="1"/>
  <c r="I15" i="2"/>
  <c r="H15" i="2" s="1"/>
  <c r="I3" i="2"/>
  <c r="H3" i="2" s="1"/>
  <c r="I4" i="2"/>
  <c r="H4" i="2" s="1"/>
  <c r="I5" i="2"/>
  <c r="H5" i="2" s="1"/>
  <c r="I6" i="2"/>
  <c r="H6" i="2" s="1"/>
  <c r="I7" i="2"/>
  <c r="H7" i="2" s="1"/>
  <c r="I8" i="2"/>
  <c r="H8" i="2" s="1"/>
  <c r="I9" i="2"/>
  <c r="H9" i="2" s="1"/>
  <c r="I10" i="2"/>
  <c r="H10" i="2" s="1"/>
  <c r="I11" i="2"/>
  <c r="H11" i="2" s="1"/>
  <c r="I12" i="2"/>
  <c r="H12" i="2" s="1"/>
  <c r="I13" i="2"/>
  <c r="H13" i="2" s="1"/>
  <c r="I14" i="2"/>
  <c r="H14" i="2" s="1"/>
  <c r="I2" i="2"/>
  <c r="H2" i="2" s="1"/>
  <c r="I6" i="1"/>
  <c r="H6" i="1" s="1"/>
  <c r="I7" i="1"/>
  <c r="H7" i="1" s="1"/>
  <c r="I8" i="1"/>
  <c r="H8" i="1" s="1"/>
  <c r="I9" i="1"/>
  <c r="H9" i="1" s="1"/>
  <c r="I10" i="1"/>
  <c r="H10" i="1" s="1"/>
  <c r="I11" i="1"/>
  <c r="H11" i="1" s="1"/>
  <c r="I12" i="1"/>
  <c r="H12" i="1" s="1"/>
  <c r="I13" i="1"/>
  <c r="H13" i="1" s="1"/>
  <c r="I14" i="1"/>
  <c r="H14" i="1" s="1"/>
  <c r="I15" i="1"/>
  <c r="H15" i="1" s="1"/>
  <c r="I16" i="1"/>
  <c r="H16" i="1" s="1"/>
  <c r="I17" i="1"/>
  <c r="H17" i="1" s="1"/>
  <c r="I18" i="1"/>
  <c r="H18" i="1" s="1"/>
  <c r="I19" i="1"/>
  <c r="H19" i="1" s="1"/>
  <c r="I20" i="1"/>
  <c r="H20" i="1" s="1"/>
  <c r="I21" i="1"/>
  <c r="H21" i="1" s="1"/>
  <c r="I22" i="1"/>
  <c r="H22" i="1" s="1"/>
  <c r="I23" i="1"/>
  <c r="H23" i="1" s="1"/>
  <c r="I24" i="1"/>
  <c r="H24" i="1" s="1"/>
  <c r="I25" i="1"/>
  <c r="H25" i="1" s="1"/>
  <c r="I26" i="1"/>
  <c r="H26" i="1" s="1"/>
  <c r="I27" i="1"/>
  <c r="H27" i="1" s="1"/>
  <c r="I28" i="1"/>
  <c r="H28" i="1" s="1"/>
  <c r="I29" i="1"/>
  <c r="H29" i="1" s="1"/>
  <c r="I30" i="1"/>
  <c r="H30" i="1" s="1"/>
  <c r="I31" i="1"/>
  <c r="H31" i="1" s="1"/>
  <c r="I32" i="1"/>
  <c r="H32" i="1" s="1"/>
  <c r="I33" i="1"/>
  <c r="H33" i="1" s="1"/>
  <c r="I34" i="1"/>
  <c r="H34" i="1" s="1"/>
  <c r="D34" i="12" l="1"/>
  <c r="D18" i="9"/>
  <c r="D39" i="19" l="1"/>
  <c r="D15" i="18"/>
  <c r="D41" i="17" l="1"/>
  <c r="D37" i="16"/>
  <c r="D25" i="14"/>
  <c r="D23" i="13"/>
  <c r="D63" i="2" l="1"/>
  <c r="D50" i="11"/>
  <c r="D49" i="10" l="1"/>
  <c r="D13" i="8"/>
  <c r="D11" i="7"/>
  <c r="D13" i="6" l="1"/>
  <c r="D22" i="5" l="1"/>
  <c r="D40" i="3"/>
</calcChain>
</file>

<file path=xl/sharedStrings.xml><?xml version="1.0" encoding="utf-8"?>
<sst xmlns="http://schemas.openxmlformats.org/spreadsheetml/2006/main" count="2285" uniqueCount="572">
  <si>
    <t>Землище</t>
  </si>
  <si>
    <t>Поз. имот №</t>
  </si>
  <si>
    <t>Площ</t>
  </si>
  <si>
    <t>Категория</t>
  </si>
  <si>
    <t>Забележки</t>
  </si>
  <si>
    <t>Александрия</t>
  </si>
  <si>
    <t>00268.273.1</t>
  </si>
  <si>
    <t>Пасище, мера</t>
  </si>
  <si>
    <t xml:space="preserve">V </t>
  </si>
  <si>
    <t>00268.17.83</t>
  </si>
  <si>
    <t>V</t>
  </si>
  <si>
    <t>00268.18.81</t>
  </si>
  <si>
    <t>IV</t>
  </si>
  <si>
    <t>00268.20.17</t>
  </si>
  <si>
    <t>00268.22.78</t>
  </si>
  <si>
    <t>VI</t>
  </si>
  <si>
    <t>00268.28.64</t>
  </si>
  <si>
    <t>00268.29.131</t>
  </si>
  <si>
    <t>00268.33.1</t>
  </si>
  <si>
    <t>00268.34.1</t>
  </si>
  <si>
    <t>00268.35.1</t>
  </si>
  <si>
    <t>00268.36.1</t>
  </si>
  <si>
    <t>00268.38.1</t>
  </si>
  <si>
    <t>00268.39.1</t>
  </si>
  <si>
    <t>00268.41.1</t>
  </si>
  <si>
    <t>00268.42.1</t>
  </si>
  <si>
    <t>III</t>
  </si>
  <si>
    <t>00268.45.1</t>
  </si>
  <si>
    <t>00268.46.1</t>
  </si>
  <si>
    <t>00268.47.1</t>
  </si>
  <si>
    <t>00268.48.1</t>
  </si>
  <si>
    <t>00268.49.1</t>
  </si>
  <si>
    <t>00268.50.1</t>
  </si>
  <si>
    <t>00268.51.1</t>
  </si>
  <si>
    <t>00268.52.1</t>
  </si>
  <si>
    <t>00268.53.1</t>
  </si>
  <si>
    <t>00268.54.1</t>
  </si>
  <si>
    <t>00268.56.1</t>
  </si>
  <si>
    <t>00268.57.1</t>
  </si>
  <si>
    <t>00268.58.1</t>
  </si>
  <si>
    <t>00268.59.1</t>
  </si>
  <si>
    <t>00268.61.1</t>
  </si>
  <si>
    <t>00268.62.1</t>
  </si>
  <si>
    <t>00268.63.1</t>
  </si>
  <si>
    <t>00268.65.1</t>
  </si>
  <si>
    <t>00268.66.1</t>
  </si>
  <si>
    <t>00268.67.1</t>
  </si>
  <si>
    <t>00268.68.1</t>
  </si>
  <si>
    <t>00268.69.1</t>
  </si>
  <si>
    <t>00268.70.1</t>
  </si>
  <si>
    <t>00268.71.1</t>
  </si>
  <si>
    <t>00268.73.1</t>
  </si>
  <si>
    <t>00268.74.1</t>
  </si>
  <si>
    <t>00268.75.1</t>
  </si>
  <si>
    <t>00268.76.1</t>
  </si>
  <si>
    <t>00268.80.1</t>
  </si>
  <si>
    <t>00268.82.1</t>
  </si>
  <si>
    <t>00268.84.1</t>
  </si>
  <si>
    <t>00268.87.1</t>
  </si>
  <si>
    <t>00268.90.1</t>
  </si>
  <si>
    <t>00268.91.1</t>
  </si>
  <si>
    <t>00268.92.1</t>
  </si>
  <si>
    <t>00268.273.501</t>
  </si>
  <si>
    <t>00268.273.504</t>
  </si>
  <si>
    <t>00268.273.505</t>
  </si>
  <si>
    <t>00268.273.509</t>
  </si>
  <si>
    <t>00268.273.510</t>
  </si>
  <si>
    <t>00268.36.2</t>
  </si>
  <si>
    <t>00268.20.28</t>
  </si>
  <si>
    <t>00268.72.2</t>
  </si>
  <si>
    <t>00268.72.3</t>
  </si>
  <si>
    <t>00268.72.4</t>
  </si>
  <si>
    <t>00268.43.4</t>
  </si>
  <si>
    <t>Абрит</t>
  </si>
  <si>
    <t>00031.15.75</t>
  </si>
  <si>
    <t>00031.66.500</t>
  </si>
  <si>
    <t>00031.22.26</t>
  </si>
  <si>
    <t>00031.22.29</t>
  </si>
  <si>
    <t>00031.14.16</t>
  </si>
  <si>
    <t>00031.21.31</t>
  </si>
  <si>
    <t>00031.70.33</t>
  </si>
  <si>
    <t>00031.60.37</t>
  </si>
  <si>
    <t>IX</t>
  </si>
  <si>
    <t>00031.20.40</t>
  </si>
  <si>
    <t>00031.9.43</t>
  </si>
  <si>
    <t>00031.6.65</t>
  </si>
  <si>
    <t>00031.16.46</t>
  </si>
  <si>
    <t>00031.22.47</t>
  </si>
  <si>
    <t>00031.11.57</t>
  </si>
  <si>
    <t>00031.38.2</t>
  </si>
  <si>
    <t>00031.66.501</t>
  </si>
  <si>
    <t>00031.68.500</t>
  </si>
  <si>
    <t>00031.69.500</t>
  </si>
  <si>
    <t>00031.69.501</t>
  </si>
  <si>
    <t>00031.69.502</t>
  </si>
  <si>
    <t>00031.70.500</t>
  </si>
  <si>
    <t>00031.70.501</t>
  </si>
  <si>
    <t>00031.70.502</t>
  </si>
  <si>
    <t>00031.70.503</t>
  </si>
  <si>
    <t>00031.36.1</t>
  </si>
  <si>
    <t>00031.53.2</t>
  </si>
  <si>
    <t>00031.6.64</t>
  </si>
  <si>
    <t>00031.14.17</t>
  </si>
  <si>
    <t>00031.56.63</t>
  </si>
  <si>
    <t>00031.67.28</t>
  </si>
  <si>
    <t>00031.14.35</t>
  </si>
  <si>
    <t>00031.68.70</t>
  </si>
  <si>
    <t>00031.68.71</t>
  </si>
  <si>
    <t>Бистрец</t>
  </si>
  <si>
    <t>04193.3.27</t>
  </si>
  <si>
    <t>04193.3.28</t>
  </si>
  <si>
    <t>04193.7.31</t>
  </si>
  <si>
    <t>04193.6.32</t>
  </si>
  <si>
    <t>04193.7.33</t>
  </si>
  <si>
    <t>04193.9.47</t>
  </si>
  <si>
    <t>04193.10.37</t>
  </si>
  <si>
    <t>04193.9.60</t>
  </si>
  <si>
    <t>04193.77.55</t>
  </si>
  <si>
    <t>04193.18.41</t>
  </si>
  <si>
    <t>04193.26.104</t>
  </si>
  <si>
    <t>04193.26.105</t>
  </si>
  <si>
    <t>04193.85.45</t>
  </si>
  <si>
    <t>04193.85.46</t>
  </si>
  <si>
    <t>04193.14.47</t>
  </si>
  <si>
    <t>04193.83.48</t>
  </si>
  <si>
    <t>04193.83.49</t>
  </si>
  <si>
    <t>04193.12.91</t>
  </si>
  <si>
    <t>04193.13.92</t>
  </si>
  <si>
    <t>04193.20.52</t>
  </si>
  <si>
    <t>04193.14.53</t>
  </si>
  <si>
    <t>04193.16.80</t>
  </si>
  <si>
    <t>04193.16.79</t>
  </si>
  <si>
    <t>04193.3.147</t>
  </si>
  <si>
    <t>04193.77.151</t>
  </si>
  <si>
    <t>04193.77.152</t>
  </si>
  <si>
    <t>04193.77.153</t>
  </si>
  <si>
    <t>04193.77.154</t>
  </si>
  <si>
    <t>04193.77.155</t>
  </si>
  <si>
    <t>04193.77.156</t>
  </si>
  <si>
    <t>04193.80.157</t>
  </si>
  <si>
    <t>04193.85.158</t>
  </si>
  <si>
    <t>04193.85.159</t>
  </si>
  <si>
    <t>04193.38.2</t>
  </si>
  <si>
    <t>04193.39.3</t>
  </si>
  <si>
    <t>04193.2.37</t>
  </si>
  <si>
    <t>04193.26.101</t>
  </si>
  <si>
    <t>04193.9.59</t>
  </si>
  <si>
    <t>Габер</t>
  </si>
  <si>
    <t>14043.13.46</t>
  </si>
  <si>
    <t>14043.202.30</t>
  </si>
  <si>
    <t>14043.10.62</t>
  </si>
  <si>
    <t>14043.53.38</t>
  </si>
  <si>
    <t>14043.16.62</t>
  </si>
  <si>
    <t>14043.53.41</t>
  </si>
  <si>
    <t>14043.43.42</t>
  </si>
  <si>
    <t>14043.18.52</t>
  </si>
  <si>
    <t>14043.202.47</t>
  </si>
  <si>
    <t>14043.16.63</t>
  </si>
  <si>
    <t>14043.21.59</t>
  </si>
  <si>
    <t>14043.60.4</t>
  </si>
  <si>
    <t>Добрин</t>
  </si>
  <si>
    <t>21470.7.3</t>
  </si>
  <si>
    <t>21470.37.37</t>
  </si>
  <si>
    <t>21470.34.80</t>
  </si>
  <si>
    <t>21470.10.56</t>
  </si>
  <si>
    <t>21470.7.64</t>
  </si>
  <si>
    <t>21470.39.19</t>
  </si>
  <si>
    <t>21470.39.75</t>
  </si>
  <si>
    <t>21470.170.504</t>
  </si>
  <si>
    <t>21470.170.505</t>
  </si>
  <si>
    <t>21470.170.506</t>
  </si>
  <si>
    <t>21470.170.507</t>
  </si>
  <si>
    <t>21470.170.508</t>
  </si>
  <si>
    <t>21470.170.509</t>
  </si>
  <si>
    <t>21470.170.503</t>
  </si>
  <si>
    <t>21470.172.510</t>
  </si>
  <si>
    <t>21470.172.511</t>
  </si>
  <si>
    <t>21470.177.500</t>
  </si>
  <si>
    <t>21470.178.512</t>
  </si>
  <si>
    <t>21470.178.513</t>
  </si>
  <si>
    <t>21470.177.502</t>
  </si>
  <si>
    <t>Ефрейтор Бакалово</t>
  </si>
  <si>
    <t>X</t>
  </si>
  <si>
    <t>27656.16.139</t>
  </si>
  <si>
    <t>27656.20.43</t>
  </si>
  <si>
    <t>27656.104.48</t>
  </si>
  <si>
    <t>27656.18.49</t>
  </si>
  <si>
    <t>27656.104.50</t>
  </si>
  <si>
    <t>27656.22.52</t>
  </si>
  <si>
    <t>27656.104.53</t>
  </si>
  <si>
    <t>27656.104.54</t>
  </si>
  <si>
    <t>27656.104.57</t>
  </si>
  <si>
    <t>27656.44.1</t>
  </si>
  <si>
    <t>27656.16.140</t>
  </si>
  <si>
    <t>Загорци</t>
  </si>
  <si>
    <t>30185.20.39</t>
  </si>
  <si>
    <t>30185.20.38</t>
  </si>
  <si>
    <t>30185.30.37</t>
  </si>
  <si>
    <t>30185.16.109</t>
  </si>
  <si>
    <t>30185.90.73</t>
  </si>
  <si>
    <t>30185.90.76</t>
  </si>
  <si>
    <t>30185.90.77</t>
  </si>
  <si>
    <t>30185.99.78</t>
  </si>
  <si>
    <t>30185.19.392</t>
  </si>
  <si>
    <t>Земенци</t>
  </si>
  <si>
    <t>30781.21.21</t>
  </si>
  <si>
    <t>30781.22.22</t>
  </si>
  <si>
    <t>30781.22.23</t>
  </si>
  <si>
    <t>30781.78.78</t>
  </si>
  <si>
    <t>30781.79.79</t>
  </si>
  <si>
    <t>30781.81.81</t>
  </si>
  <si>
    <t>30781.87.87</t>
  </si>
  <si>
    <t>30781.200.20</t>
  </si>
  <si>
    <t>30781.800.80</t>
  </si>
  <si>
    <t>30781.76.76</t>
  </si>
  <si>
    <t>30781.77.77</t>
  </si>
  <si>
    <t>Зимница</t>
  </si>
  <si>
    <t>30884.14.63</t>
  </si>
  <si>
    <t>30884.15.150</t>
  </si>
  <si>
    <t>30884.17.38</t>
  </si>
  <si>
    <t>30884.26.40</t>
  </si>
  <si>
    <t>30884.19.117</t>
  </si>
  <si>
    <t>30884.28.48</t>
  </si>
  <si>
    <t>30884.67.54</t>
  </si>
  <si>
    <t>30884.31.56</t>
  </si>
  <si>
    <t>30884.25.52</t>
  </si>
  <si>
    <t>30884.47.2</t>
  </si>
  <si>
    <t>30884.55.2</t>
  </si>
  <si>
    <t>30884.58.2</t>
  </si>
  <si>
    <t>30884.58.4</t>
  </si>
  <si>
    <t>30884.14.47</t>
  </si>
  <si>
    <t>30884.14.62</t>
  </si>
  <si>
    <t>Капитан Димитрово</t>
  </si>
  <si>
    <t>36138.12.61</t>
  </si>
  <si>
    <t>36138.25.32</t>
  </si>
  <si>
    <t>36138.7.1046</t>
  </si>
  <si>
    <t>36138.4.70</t>
  </si>
  <si>
    <t>36138.3.62</t>
  </si>
  <si>
    <t>36138.15.27</t>
  </si>
  <si>
    <t>36138.15.29</t>
  </si>
  <si>
    <t>36138.1.30</t>
  </si>
  <si>
    <t>36138.25.31</t>
  </si>
  <si>
    <t>36138.13.33</t>
  </si>
  <si>
    <t>36138.139.35</t>
  </si>
  <si>
    <t>36138.4.46</t>
  </si>
  <si>
    <t>36168.14.38</t>
  </si>
  <si>
    <t>36138.6.39</t>
  </si>
  <si>
    <t>36138.25.41</t>
  </si>
  <si>
    <t>36138.2.67</t>
  </si>
  <si>
    <t>36138.1.47</t>
  </si>
  <si>
    <t>36138.25.50</t>
  </si>
  <si>
    <t>36138.25.51</t>
  </si>
  <si>
    <t>36138.20.53</t>
  </si>
  <si>
    <t>36138.10.55</t>
  </si>
  <si>
    <t>36138.20.58</t>
  </si>
  <si>
    <t>36138.20.59</t>
  </si>
  <si>
    <t>36138.19.60</t>
  </si>
  <si>
    <t>36138.13.68</t>
  </si>
  <si>
    <t>36138.66.69</t>
  </si>
  <si>
    <t>36138.23.73</t>
  </si>
  <si>
    <t>36138.20.74</t>
  </si>
  <si>
    <t>36138.13.76</t>
  </si>
  <si>
    <t>36138.139.500</t>
  </si>
  <si>
    <t>36138.141.500</t>
  </si>
  <si>
    <t>36138.142.500</t>
  </si>
  <si>
    <t>36138.153.500</t>
  </si>
  <si>
    <t>36138.153.501</t>
  </si>
  <si>
    <t>36138.153.502</t>
  </si>
  <si>
    <t>36138.153.503</t>
  </si>
  <si>
    <t>36138.153.504</t>
  </si>
  <si>
    <t>36138.153.505</t>
  </si>
  <si>
    <t>36138.153.506</t>
  </si>
  <si>
    <t>36138.66.1</t>
  </si>
  <si>
    <t>36138.13.75</t>
  </si>
  <si>
    <t>36138.14.48</t>
  </si>
  <si>
    <t>36138.20.72</t>
  </si>
  <si>
    <t>36138.140.500</t>
  </si>
  <si>
    <t>36138.142.502</t>
  </si>
  <si>
    <t>Коритен</t>
  </si>
  <si>
    <t>38618.205.28</t>
  </si>
  <si>
    <t>38618.2.137</t>
  </si>
  <si>
    <t>38618.2.136</t>
  </si>
  <si>
    <t>38618.2.135</t>
  </si>
  <si>
    <t>38618.2.134</t>
  </si>
  <si>
    <t>38618.4.95</t>
  </si>
  <si>
    <t>38618.204.1</t>
  </si>
  <si>
    <t>38618.204.2</t>
  </si>
  <si>
    <t>38618.3.40</t>
  </si>
  <si>
    <t>38618.3.41</t>
  </si>
  <si>
    <t>38618.1.58</t>
  </si>
  <si>
    <t>38618.22.46</t>
  </si>
  <si>
    <t>38618.23.51</t>
  </si>
  <si>
    <t>38618.1.59</t>
  </si>
  <si>
    <t>38618.18.52</t>
  </si>
  <si>
    <t>38618.17.61</t>
  </si>
  <si>
    <t>38618.17.62</t>
  </si>
  <si>
    <t>38618.63.56</t>
  </si>
  <si>
    <t>38618.63.57</t>
  </si>
  <si>
    <t>38618.13.58</t>
  </si>
  <si>
    <t>38618.12.60</t>
  </si>
  <si>
    <t>38618.9.65</t>
  </si>
  <si>
    <t>38618.5.66</t>
  </si>
  <si>
    <t>38618.2.142</t>
  </si>
  <si>
    <t>38618.207.68</t>
  </si>
  <si>
    <t>38618.18.70</t>
  </si>
  <si>
    <t>38618.20.71</t>
  </si>
  <si>
    <t>38618.25.85</t>
  </si>
  <si>
    <t>38618.14.6</t>
  </si>
  <si>
    <t>38618.23.12</t>
  </si>
  <si>
    <t>38618.23.84</t>
  </si>
  <si>
    <t>38618.204.500</t>
  </si>
  <si>
    <t>38618.204.501</t>
  </si>
  <si>
    <t>38618.204.502</t>
  </si>
  <si>
    <t>38618.204.503</t>
  </si>
  <si>
    <t>38618.204.504</t>
  </si>
  <si>
    <t>38618.204.505</t>
  </si>
  <si>
    <t>38618.204.507</t>
  </si>
  <si>
    <t>38618.205.501</t>
  </si>
  <si>
    <t>38618.207.500</t>
  </si>
  <si>
    <t>38618.27.1</t>
  </si>
  <si>
    <t>38618.7.170</t>
  </si>
  <si>
    <t>38618.10.69</t>
  </si>
  <si>
    <t>38618.16.84</t>
  </si>
  <si>
    <t>38618.26.50</t>
  </si>
  <si>
    <t>38618.24.46</t>
  </si>
  <si>
    <t>38618.78.47</t>
  </si>
  <si>
    <t>38618.1.57</t>
  </si>
  <si>
    <t>Крушари</t>
  </si>
  <si>
    <t>пасище, мера</t>
  </si>
  <si>
    <t>ІV</t>
  </si>
  <si>
    <t>40097.502.16</t>
  </si>
  <si>
    <t>40097.223.45</t>
  </si>
  <si>
    <t>40097.27.44</t>
  </si>
  <si>
    <t>40097.112.6</t>
  </si>
  <si>
    <t>40097.22.138</t>
  </si>
  <si>
    <t>40097.112.5</t>
  </si>
  <si>
    <t>40097.503.146</t>
  </si>
  <si>
    <t>40097.508.75</t>
  </si>
  <si>
    <t>40097.31.90</t>
  </si>
  <si>
    <t>40097.27.41</t>
  </si>
  <si>
    <t>40097.31.89</t>
  </si>
  <si>
    <t>40097.31.104</t>
  </si>
  <si>
    <t>40097.600.7</t>
  </si>
  <si>
    <t>40097.503.144</t>
  </si>
  <si>
    <t>40097.14.86</t>
  </si>
  <si>
    <t>40097.223.13</t>
  </si>
  <si>
    <t>40097.223.22</t>
  </si>
  <si>
    <t>40097.18.9</t>
  </si>
  <si>
    <t>40097.27.39</t>
  </si>
  <si>
    <t>40097.112.2</t>
  </si>
  <si>
    <t>40097.19.101</t>
  </si>
  <si>
    <t>40097.16.6</t>
  </si>
  <si>
    <t>40097.223.14</t>
  </si>
  <si>
    <t>40097.223.12</t>
  </si>
  <si>
    <t>40097.22.145</t>
  </si>
  <si>
    <t>40097.21.72</t>
  </si>
  <si>
    <t>40097.223.28</t>
  </si>
  <si>
    <t>4009.505.146</t>
  </si>
  <si>
    <t>40097.223.43</t>
  </si>
  <si>
    <t>40097.505.145</t>
  </si>
  <si>
    <t>40097.31.105</t>
  </si>
  <si>
    <t>40097.20.128</t>
  </si>
  <si>
    <t>Лозенец</t>
  </si>
  <si>
    <t>44104.9.23</t>
  </si>
  <si>
    <t>44104.10.48</t>
  </si>
  <si>
    <t>44104.10.49</t>
  </si>
  <si>
    <t>44104.17.73</t>
  </si>
  <si>
    <t>44104.91.1</t>
  </si>
  <si>
    <t>44104.94.30</t>
  </si>
  <si>
    <t>44104.19.182</t>
  </si>
  <si>
    <t>44104.98.33</t>
  </si>
  <si>
    <t>44104.4.216</t>
  </si>
  <si>
    <t>44104.4.218</t>
  </si>
  <si>
    <t>44104.6.21</t>
  </si>
  <si>
    <t>44104.19.181</t>
  </si>
  <si>
    <t>44104.93.173</t>
  </si>
  <si>
    <t>44104.97.174</t>
  </si>
  <si>
    <t>44104.91.175</t>
  </si>
  <si>
    <t>44104.91.176</t>
  </si>
  <si>
    <t>44104.20.65</t>
  </si>
  <si>
    <t>44104.19.174</t>
  </si>
  <si>
    <t>44104.17.75</t>
  </si>
  <si>
    <t>44104.19.177</t>
  </si>
  <si>
    <t>44104.19.179</t>
  </si>
  <si>
    <t>Огняново</t>
  </si>
  <si>
    <t>53357.20.6</t>
  </si>
  <si>
    <t>53357.63.72</t>
  </si>
  <si>
    <t>53357.72.10</t>
  </si>
  <si>
    <t>53357.63.70</t>
  </si>
  <si>
    <t>53357.3.39</t>
  </si>
  <si>
    <t>53357.55.18</t>
  </si>
  <si>
    <t>53357.54.22</t>
  </si>
  <si>
    <t>53357.54.37</t>
  </si>
  <si>
    <t>53357.59.15</t>
  </si>
  <si>
    <t>53357.63.69</t>
  </si>
  <si>
    <t>53357.63.74</t>
  </si>
  <si>
    <t>53357.64.144</t>
  </si>
  <si>
    <t>53357.66.51</t>
  </si>
  <si>
    <t>53357.66.52</t>
  </si>
  <si>
    <t>53357.76.41</t>
  </si>
  <si>
    <t>53357.76.49</t>
  </si>
  <si>
    <t>53357.14.1</t>
  </si>
  <si>
    <t>53357.20.1</t>
  </si>
  <si>
    <t>53357.20.4</t>
  </si>
  <si>
    <t>53357.66.34</t>
  </si>
  <si>
    <t>53357.66.35</t>
  </si>
  <si>
    <t>53357.72.13</t>
  </si>
  <si>
    <t>53357.50.14</t>
  </si>
  <si>
    <t>Полковник Дяково</t>
  </si>
  <si>
    <t>57234.2.101</t>
  </si>
  <si>
    <t>57234.2.102</t>
  </si>
  <si>
    <t>57234.33.175</t>
  </si>
  <si>
    <t>57234.33.178</t>
  </si>
  <si>
    <t>57234.41.11</t>
  </si>
  <si>
    <t>57234.45.6</t>
  </si>
  <si>
    <t>57234.45.7</t>
  </si>
  <si>
    <t>57234.45.8</t>
  </si>
  <si>
    <t>57234.18.13</t>
  </si>
  <si>
    <t>57234.52.500</t>
  </si>
  <si>
    <t>57234.52.502</t>
  </si>
  <si>
    <t>57234.52.508</t>
  </si>
  <si>
    <t>57234.52.509</t>
  </si>
  <si>
    <t>57234.53.1</t>
  </si>
  <si>
    <t>57234.57.6</t>
  </si>
  <si>
    <t>57234.57.7</t>
  </si>
  <si>
    <t>57234.58.507</t>
  </si>
  <si>
    <t>57234.61.503</t>
  </si>
  <si>
    <t>57234.61.504</t>
  </si>
  <si>
    <t>57234.61.505</t>
  </si>
  <si>
    <t>57234.61.506</t>
  </si>
  <si>
    <t>Поручик Кърджиево</t>
  </si>
  <si>
    <t>57858.42.23</t>
  </si>
  <si>
    <t>57858.7.48</t>
  </si>
  <si>
    <t>57858.7.46</t>
  </si>
  <si>
    <t>57858.18.51</t>
  </si>
  <si>
    <t>57858.18.50</t>
  </si>
  <si>
    <t>57858.114.33</t>
  </si>
  <si>
    <t>57858.20.34</t>
  </si>
  <si>
    <t>57858.20.35</t>
  </si>
  <si>
    <t>57858.20.36</t>
  </si>
  <si>
    <t>57858.20.37</t>
  </si>
  <si>
    <t>57858.17.43</t>
  </si>
  <si>
    <t>57858.17.47</t>
  </si>
  <si>
    <t>57858.1.4</t>
  </si>
  <si>
    <t>57858.1.5</t>
  </si>
  <si>
    <t>57858.2.11</t>
  </si>
  <si>
    <t>57858.2.12</t>
  </si>
  <si>
    <t>57858.21.142</t>
  </si>
  <si>
    <t>57858.110.500</t>
  </si>
  <si>
    <t>57858.110.501</t>
  </si>
  <si>
    <t>57858.110.502</t>
  </si>
  <si>
    <t>57858.112.500</t>
  </si>
  <si>
    <t>57858.112.501</t>
  </si>
  <si>
    <t>57585.113.500</t>
  </si>
  <si>
    <t>57858.113.501</t>
  </si>
  <si>
    <t>57858.113.502</t>
  </si>
  <si>
    <t>57858.113.503</t>
  </si>
  <si>
    <t>57858.113.504</t>
  </si>
  <si>
    <t>57858.113.505</t>
  </si>
  <si>
    <t>57858.114.501</t>
  </si>
  <si>
    <t>57858.114.502</t>
  </si>
  <si>
    <t>57858.114.503</t>
  </si>
  <si>
    <t>57858.114.504</t>
  </si>
  <si>
    <t>57858.114.505</t>
  </si>
  <si>
    <t>57858.45.1</t>
  </si>
  <si>
    <t>57858.112.1</t>
  </si>
  <si>
    <t>Северняк</t>
  </si>
  <si>
    <t>65906.34.2</t>
  </si>
  <si>
    <t>65906.46.1</t>
  </si>
  <si>
    <t>65906.118.508</t>
  </si>
  <si>
    <t>65906.118.509</t>
  </si>
  <si>
    <t>65906.3.1028</t>
  </si>
  <si>
    <t>65906.3.1029</t>
  </si>
  <si>
    <t>65906.3.30</t>
  </si>
  <si>
    <t>65906.1.33</t>
  </si>
  <si>
    <t>65906.11.37</t>
  </si>
  <si>
    <t>65906.14.39</t>
  </si>
  <si>
    <t>65906.50.41</t>
  </si>
  <si>
    <t>65906.14.42</t>
  </si>
  <si>
    <t>65906.17.43</t>
  </si>
  <si>
    <t>65906.17.44</t>
  </si>
  <si>
    <t>65906.17.45</t>
  </si>
  <si>
    <t>65906.16.151</t>
  </si>
  <si>
    <t>65906.20.56</t>
  </si>
  <si>
    <t>65906.9.57</t>
  </si>
  <si>
    <t>65906.6.1058</t>
  </si>
  <si>
    <t>65906.117.500</t>
  </si>
  <si>
    <t>65906.117.501</t>
  </si>
  <si>
    <t>65906.118.503</t>
  </si>
  <si>
    <t>65906.118.504</t>
  </si>
  <si>
    <t>65906.118.505</t>
  </si>
  <si>
    <t>65906.119.500</t>
  </si>
  <si>
    <t>65906.120.502</t>
  </si>
  <si>
    <t>65906.121.500</t>
  </si>
  <si>
    <t>65906.121.501</t>
  </si>
  <si>
    <t>65906.122.500</t>
  </si>
  <si>
    <t>65906.12.118</t>
  </si>
  <si>
    <t>65906.12.119</t>
  </si>
  <si>
    <t>65906.35.3</t>
  </si>
  <si>
    <t>65906.46.5</t>
  </si>
  <si>
    <t>65906.118.506</t>
  </si>
  <si>
    <t>65906.118.512</t>
  </si>
  <si>
    <t>65906.35.4</t>
  </si>
  <si>
    <t>65906.14.40</t>
  </si>
  <si>
    <t>65906.2.131</t>
  </si>
  <si>
    <t>Северци</t>
  </si>
  <si>
    <t>65913.80.22</t>
  </si>
  <si>
    <t>65913.23.2</t>
  </si>
  <si>
    <t>65913.77.24</t>
  </si>
  <si>
    <t>65913.15.26</t>
  </si>
  <si>
    <t>65913.20.92</t>
  </si>
  <si>
    <t>65913.78.96</t>
  </si>
  <si>
    <t>65913.67.97</t>
  </si>
  <si>
    <t>65913.15.3</t>
  </si>
  <si>
    <t>65913.15.4</t>
  </si>
  <si>
    <t>65913.20.6</t>
  </si>
  <si>
    <t>65913.20.8</t>
  </si>
  <si>
    <t>Телериг</t>
  </si>
  <si>
    <t>72196.113.10</t>
  </si>
  <si>
    <t>72196.12.13</t>
  </si>
  <si>
    <t>72196.92.107</t>
  </si>
  <si>
    <t>72196.92.108</t>
  </si>
  <si>
    <t>72196.99.182</t>
  </si>
  <si>
    <t>72196.99.181</t>
  </si>
  <si>
    <t>72196.101.23</t>
  </si>
  <si>
    <t>72196.101.25</t>
  </si>
  <si>
    <t>72196.103.92</t>
  </si>
  <si>
    <t>72196.103.91</t>
  </si>
  <si>
    <t>72196.112.145</t>
  </si>
  <si>
    <t>72196.103.94</t>
  </si>
  <si>
    <t>72196.103.97</t>
  </si>
  <si>
    <t>72196.103.95</t>
  </si>
  <si>
    <t>72196.106.44</t>
  </si>
  <si>
    <t>72196.125.47</t>
  </si>
  <si>
    <t>72196.99.183</t>
  </si>
  <si>
    <t>72196.107.49</t>
  </si>
  <si>
    <t>72196.130.51</t>
  </si>
  <si>
    <t>72196.109.53</t>
  </si>
  <si>
    <t>72196.111.55</t>
  </si>
  <si>
    <t>72196.57.58</t>
  </si>
  <si>
    <t>72196.112.142</t>
  </si>
  <si>
    <t>72196.113.61</t>
  </si>
  <si>
    <t>72196.9.64</t>
  </si>
  <si>
    <t>72196.123.99</t>
  </si>
  <si>
    <t>72196.123.97</t>
  </si>
  <si>
    <t>72196.12.71</t>
  </si>
  <si>
    <t>72196.115.118</t>
  </si>
  <si>
    <t>72196.120.81</t>
  </si>
  <si>
    <t>72196.89.87</t>
  </si>
  <si>
    <t>72196.29.1</t>
  </si>
  <si>
    <t>72196.29.3</t>
  </si>
  <si>
    <t>72196.63.1</t>
  </si>
  <si>
    <t>72196.104.42</t>
  </si>
  <si>
    <t>30884.15.155</t>
  </si>
  <si>
    <t>ІІІ</t>
  </si>
  <si>
    <t>№ по ред</t>
  </si>
  <si>
    <t>Площ/дка</t>
  </si>
  <si>
    <t>лв./дка</t>
  </si>
  <si>
    <t>Депозит 30%</t>
  </si>
  <si>
    <t>Начална годишна наемна цена</t>
  </si>
  <si>
    <t xml:space="preserve">ПРИЛОЖЕНИЕ 1 </t>
  </si>
  <si>
    <t>Начин на трайно ползване</t>
  </si>
  <si>
    <t>лв./ дка</t>
  </si>
  <si>
    <t xml:space="preserve"> № по ред</t>
  </si>
  <si>
    <t>57234.57.10</t>
  </si>
  <si>
    <t>57234.60.1</t>
  </si>
  <si>
    <t>57234.58.52</t>
  </si>
  <si>
    <t>65906.24.139</t>
  </si>
  <si>
    <t>142.381</t>
  </si>
  <si>
    <t>свободна за отдаване площ 100.00 дка</t>
  </si>
  <si>
    <t>65913.17.2</t>
  </si>
  <si>
    <t>свободна за отдаване площ 95.252 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</si>
</sst>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л_в_._-;\-* #,##0.00\ _л_в_._-;_-* &quot;-&quot;??\ _л_в_._-;_-@_-"/>
    <numFmt numFmtId="164" formatCode="_-* #,##0.000\ _л_в_._-;\-* #,##0.000\ _л_в_._-;_-* \-??\ _л_в_._-;_-@_-"/>
    <numFmt numFmtId="165" formatCode="0.000"/>
    <numFmt numFmtId="166" formatCode="#,##0.00\ _л_в_."/>
    <numFmt numFmtId="167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0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0" fontId="2" fillId="0" borderId="1" xfId="0" applyNumberFormat="1" applyFont="1" applyFill="1" applyBorder="1" applyAlignment="1" applyProtection="1">
      <alignment horizontal="left" vertical="top" wrapText="1"/>
    </xf>
    <xf numFmtId="164" fontId="2" fillId="0" borderId="1" xfId="1" applyNumberFormat="1" applyFont="1" applyFill="1" applyBorder="1" applyAlignment="1" applyProtection="1">
      <alignment horizontal="right"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164" fontId="2" fillId="2" borderId="1" xfId="1" applyNumberFormat="1" applyFont="1" applyFill="1" applyBorder="1" applyAlignment="1" applyProtection="1">
      <alignment horizontal="right" vertical="top" wrapText="1"/>
    </xf>
    <xf numFmtId="164" fontId="2" fillId="4" borderId="1" xfId="1" applyNumberFormat="1" applyFont="1" applyFill="1" applyBorder="1" applyAlignment="1" applyProtection="1">
      <alignment horizontal="right" vertical="top" wrapText="1"/>
    </xf>
    <xf numFmtId="164" fontId="2" fillId="3" borderId="1" xfId="1" applyNumberFormat="1" applyFont="1" applyFill="1" applyBorder="1" applyAlignment="1" applyProtection="1">
      <alignment horizontal="right" vertical="top" wrapText="1"/>
    </xf>
    <xf numFmtId="0" fontId="4" fillId="0" borderId="0" xfId="0" applyFont="1"/>
    <xf numFmtId="0" fontId="2" fillId="4" borderId="1" xfId="0" applyNumberFormat="1" applyFont="1" applyFill="1" applyBorder="1" applyAlignment="1" applyProtection="1">
      <alignment horizontal="center" vertical="top" wrapText="1"/>
    </xf>
    <xf numFmtId="164" fontId="2" fillId="4" borderId="1" xfId="1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164" fontId="2" fillId="0" borderId="1" xfId="1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164" fontId="2" fillId="2" borderId="1" xfId="1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164" fontId="2" fillId="3" borderId="1" xfId="1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2" fontId="2" fillId="3" borderId="1" xfId="0" applyNumberFormat="1" applyFont="1" applyFill="1" applyBorder="1" applyAlignment="1" applyProtection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6" borderId="1" xfId="0" applyNumberFormat="1" applyFont="1" applyFill="1" applyBorder="1" applyAlignment="1" applyProtection="1">
      <alignment horizontal="center" vertical="top" wrapText="1"/>
    </xf>
    <xf numFmtId="2" fontId="2" fillId="4" borderId="1" xfId="0" applyNumberFormat="1" applyFont="1" applyFill="1" applyBorder="1" applyAlignment="1" applyProtection="1">
      <alignment horizontal="center" vertical="top" wrapText="1"/>
    </xf>
    <xf numFmtId="0" fontId="0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/>
    </xf>
    <xf numFmtId="167" fontId="2" fillId="4" borderId="1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3" xfId="0" applyNumberFormat="1" applyFont="1" applyFill="1" applyBorder="1" applyAlignment="1" applyProtection="1">
      <alignment horizontal="center" vertical="top" wrapText="1"/>
    </xf>
    <xf numFmtId="0" fontId="6" fillId="4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center" vertical="top" wrapText="1"/>
    </xf>
    <xf numFmtId="0" fontId="6" fillId="2" borderId="1" xfId="0" applyNumberFormat="1" applyFont="1" applyFill="1" applyBorder="1" applyAlignment="1" applyProtection="1">
      <alignment horizontal="center" vertical="top" wrapText="1"/>
    </xf>
    <xf numFmtId="0" fontId="6" fillId="3" borderId="1" xfId="0" applyNumberFormat="1" applyFont="1" applyFill="1" applyBorder="1" applyAlignment="1" applyProtection="1">
      <alignment horizontal="center" vertical="top" wrapText="1"/>
    </xf>
    <xf numFmtId="0" fontId="6" fillId="3" borderId="3" xfId="2" applyFont="1" applyFill="1" applyBorder="1" applyAlignment="1">
      <alignment horizontal="center" vertical="top" wrapText="1"/>
    </xf>
    <xf numFmtId="43" fontId="6" fillId="0" borderId="1" xfId="0" applyNumberFormat="1" applyFont="1" applyFill="1" applyBorder="1" applyAlignment="1" applyProtection="1">
      <alignment horizontal="center" vertical="top" wrapText="1"/>
    </xf>
    <xf numFmtId="164" fontId="6" fillId="4" borderId="1" xfId="1" applyNumberFormat="1" applyFont="1" applyFill="1" applyBorder="1" applyAlignment="1" applyProtection="1">
      <alignment horizontal="center" vertical="top" wrapText="1"/>
    </xf>
    <xf numFmtId="164" fontId="6" fillId="0" borderId="1" xfId="1" applyNumberFormat="1" applyFont="1" applyFill="1" applyBorder="1" applyAlignment="1" applyProtection="1">
      <alignment horizontal="center" vertical="top" wrapText="1"/>
    </xf>
    <xf numFmtId="164" fontId="6" fillId="2" borderId="1" xfId="1" applyNumberFormat="1" applyFont="1" applyFill="1" applyBorder="1" applyAlignment="1" applyProtection="1">
      <alignment horizontal="center" vertical="top" wrapText="1"/>
    </xf>
    <xf numFmtId="164" fontId="6" fillId="3" borderId="1" xfId="1" applyNumberFormat="1" applyFont="1" applyFill="1" applyBorder="1" applyAlignment="1" applyProtection="1">
      <alignment horizontal="center" vertical="top" wrapText="1"/>
    </xf>
    <xf numFmtId="164" fontId="4" fillId="0" borderId="0" xfId="0" applyNumberFormat="1" applyFont="1"/>
    <xf numFmtId="0" fontId="7" fillId="0" borderId="0" xfId="0" applyFont="1"/>
    <xf numFmtId="0" fontId="3" fillId="3" borderId="4" xfId="2" applyFont="1" applyFill="1" applyBorder="1" applyAlignment="1">
      <alignment horizontal="center" vertical="center" wrapText="1"/>
    </xf>
    <xf numFmtId="0" fontId="8" fillId="0" borderId="0" xfId="0" applyFont="1"/>
    <xf numFmtId="2" fontId="2" fillId="0" borderId="1" xfId="0" applyNumberFormat="1" applyFont="1" applyFill="1" applyBorder="1" applyAlignment="1" applyProtection="1">
      <alignment horizontal="center" vertical="top" wrapText="1"/>
    </xf>
    <xf numFmtId="0" fontId="8" fillId="3" borderId="0" xfId="0" applyFont="1" applyFill="1"/>
    <xf numFmtId="0" fontId="2" fillId="0" borderId="1" xfId="0" applyFont="1" applyBorder="1" applyAlignment="1">
      <alignment horizontal="center" vertical="top"/>
    </xf>
    <xf numFmtId="49" fontId="2" fillId="4" borderId="1" xfId="1" applyNumberFormat="1" applyFont="1" applyFill="1" applyBorder="1" applyAlignment="1" applyProtection="1">
      <alignment horizontal="center" vertical="top" wrapText="1"/>
    </xf>
    <xf numFmtId="43" fontId="2" fillId="3" borderId="1" xfId="0" applyNumberFormat="1" applyFont="1" applyFill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/>
    </xf>
    <xf numFmtId="0" fontId="9" fillId="0" borderId="0" xfId="0" applyFont="1"/>
    <xf numFmtId="2" fontId="2" fillId="2" borderId="1" xfId="0" applyNumberFormat="1" applyFont="1" applyFill="1" applyBorder="1" applyAlignment="1" applyProtection="1">
      <alignment horizontal="center" vertical="top" wrapText="1"/>
    </xf>
    <xf numFmtId="43" fontId="2" fillId="2" borderId="1" xfId="0" applyNumberFormat="1" applyFont="1" applyFill="1" applyBorder="1" applyAlignment="1" applyProtection="1">
      <alignment horizontal="center" vertical="top" wrapText="1"/>
    </xf>
    <xf numFmtId="164" fontId="2" fillId="6" borderId="1" xfId="1" applyNumberFormat="1" applyFont="1" applyFill="1" applyBorder="1" applyAlignment="1" applyProtection="1">
      <alignment horizontal="center" vertical="top" wrapText="1"/>
    </xf>
    <xf numFmtId="0" fontId="2" fillId="5" borderId="1" xfId="0" applyNumberFormat="1" applyFont="1" applyFill="1" applyBorder="1" applyAlignment="1" applyProtection="1">
      <alignment horizontal="center" vertical="top" wrapText="1"/>
    </xf>
    <xf numFmtId="164" fontId="2" fillId="5" borderId="1" xfId="1" applyNumberFormat="1" applyFont="1" applyFill="1" applyBorder="1" applyAlignment="1" applyProtection="1">
      <alignment horizontal="center" vertical="top" wrapText="1"/>
    </xf>
    <xf numFmtId="0" fontId="9" fillId="0" borderId="1" xfId="0" applyFont="1" applyBorder="1" applyAlignment="1">
      <alignment horizontal="center"/>
    </xf>
    <xf numFmtId="43" fontId="2" fillId="4" borderId="1" xfId="0" applyNumberFormat="1" applyFont="1" applyFill="1" applyBorder="1" applyAlignment="1" applyProtection="1">
      <alignment horizontal="center" vertical="top" wrapText="1"/>
    </xf>
    <xf numFmtId="0" fontId="9" fillId="3" borderId="1" xfId="0" applyFont="1" applyFill="1" applyBorder="1" applyAlignment="1">
      <alignment horizontal="center"/>
    </xf>
    <xf numFmtId="0" fontId="2" fillId="4" borderId="5" xfId="0" applyNumberFormat="1" applyFont="1" applyFill="1" applyBorder="1" applyAlignment="1" applyProtection="1">
      <alignment horizontal="center" vertical="top" wrapText="1"/>
    </xf>
    <xf numFmtId="0" fontId="2" fillId="4" borderId="3" xfId="0" applyNumberFormat="1" applyFont="1" applyFill="1" applyBorder="1" applyAlignment="1" applyProtection="1">
      <alignment horizontal="center" vertical="top" wrapText="1"/>
    </xf>
    <xf numFmtId="0" fontId="2" fillId="4" borderId="7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2" fontId="2" fillId="0" borderId="6" xfId="0" applyNumberFormat="1" applyFont="1" applyFill="1" applyBorder="1" applyAlignment="1" applyProtection="1">
      <alignment horizontal="center" vertical="top" wrapText="1"/>
    </xf>
    <xf numFmtId="2" fontId="2" fillId="0" borderId="3" xfId="0" applyNumberFormat="1" applyFont="1" applyFill="1" applyBorder="1" applyAlignment="1" applyProtection="1">
      <alignment horizontal="center" vertical="top" wrapText="1"/>
    </xf>
    <xf numFmtId="0" fontId="9" fillId="3" borderId="8" xfId="0" applyFont="1" applyFill="1" applyBorder="1" applyAlignment="1">
      <alignment horizontal="center"/>
    </xf>
    <xf numFmtId="2" fontId="9" fillId="0" borderId="0" xfId="0" applyNumberFormat="1" applyFont="1"/>
    <xf numFmtId="0" fontId="9" fillId="3" borderId="0" xfId="0" applyFont="1" applyFill="1"/>
    <xf numFmtId="43" fontId="2" fillId="0" borderId="1" xfId="0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1" applyNumberFormat="1" applyFont="1" applyFill="1" applyBorder="1" applyAlignment="1" applyProtection="1">
      <alignment horizontal="right" vertical="top" wrapText="1"/>
    </xf>
    <xf numFmtId="0" fontId="9" fillId="0" borderId="0" xfId="0" applyFont="1" applyBorder="1" applyAlignment="1">
      <alignment horizontal="left"/>
    </xf>
    <xf numFmtId="0" fontId="10" fillId="0" borderId="0" xfId="0" applyFont="1"/>
    <xf numFmtId="166" fontId="2" fillId="0" borderId="3" xfId="0" applyNumberFormat="1" applyFont="1" applyFill="1" applyBorder="1" applyAlignment="1" applyProtection="1">
      <alignment horizontal="center" vertical="top" wrapText="1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9" fillId="3" borderId="0" xfId="0" applyFont="1" applyFill="1" applyBorder="1"/>
    <xf numFmtId="164" fontId="9" fillId="3" borderId="0" xfId="1" applyNumberFormat="1" applyFont="1" applyFill="1" applyBorder="1" applyAlignment="1" applyProtection="1">
      <alignment horizontal="right"/>
    </xf>
    <xf numFmtId="0" fontId="9" fillId="3" borderId="0" xfId="0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center" vertical="top" wrapText="1"/>
    </xf>
    <xf numFmtId="49" fontId="2" fillId="3" borderId="1" xfId="1" applyNumberFormat="1" applyFont="1" applyFill="1" applyBorder="1" applyAlignment="1" applyProtection="1">
      <alignment horizontal="center" vertical="top" wrapText="1"/>
    </xf>
  </cellXfs>
  <cellStyles count="3">
    <cellStyle name="Нормален" xfId="0" builtinId="0"/>
    <cellStyle name="Нормален 2" xfId="2"/>
    <cellStyle name="Процент" xfId="1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36" sqref="D36"/>
    </sheetView>
  </sheetViews>
  <sheetFormatPr defaultColWidth="9.140625" defaultRowHeight="18.75" customHeight="1" x14ac:dyDescent="0.2"/>
  <cols>
    <col min="1" max="1" width="5.7109375" style="7" customWidth="1"/>
    <col min="2" max="2" width="10.85546875" style="7" customWidth="1"/>
    <col min="3" max="3" width="13.42578125" style="7" customWidth="1"/>
    <col min="4" max="4" width="14.28515625" style="7" customWidth="1"/>
    <col min="5" max="5" width="17.140625" style="7" customWidth="1"/>
    <col min="6" max="6" width="11.5703125" style="7" customWidth="1"/>
    <col min="7" max="7" width="10.28515625" style="7" customWidth="1"/>
    <col min="8" max="8" width="18.28515625" style="7" customWidth="1"/>
    <col min="9" max="9" width="17.5703125" style="7" customWidth="1"/>
    <col min="10" max="16384" width="9.140625" style="7"/>
  </cols>
  <sheetData>
    <row r="1" spans="1:9" ht="18.75" customHeight="1" x14ac:dyDescent="0.2">
      <c r="A1" s="41" t="s">
        <v>560</v>
      </c>
      <c r="B1" s="41"/>
      <c r="C1" s="41"/>
      <c r="D1" s="41"/>
      <c r="E1" s="41"/>
      <c r="F1" s="41"/>
      <c r="G1" s="41"/>
      <c r="H1" s="41"/>
      <c r="I1" s="41"/>
    </row>
    <row r="2" spans="1:9" ht="35.25" customHeight="1" x14ac:dyDescent="0.2">
      <c r="A2" s="28" t="s">
        <v>555</v>
      </c>
      <c r="B2" s="28" t="s">
        <v>0</v>
      </c>
      <c r="C2" s="8" t="s">
        <v>1</v>
      </c>
      <c r="D2" s="35" t="s">
        <v>556</v>
      </c>
      <c r="E2" s="28" t="s">
        <v>561</v>
      </c>
      <c r="F2" s="28" t="s">
        <v>3</v>
      </c>
      <c r="G2" s="28" t="s">
        <v>557</v>
      </c>
      <c r="H2" s="33" t="s">
        <v>558</v>
      </c>
      <c r="I2" s="33" t="s">
        <v>559</v>
      </c>
    </row>
    <row r="3" spans="1:9" ht="18.75" customHeight="1" x14ac:dyDescent="0.2">
      <c r="A3" s="29">
        <v>1</v>
      </c>
      <c r="B3" s="29" t="s">
        <v>73</v>
      </c>
      <c r="C3" s="29" t="s">
        <v>74</v>
      </c>
      <c r="D3" s="36">
        <v>49.987000000000002</v>
      </c>
      <c r="E3" s="29" t="s">
        <v>7</v>
      </c>
      <c r="F3" s="29" t="s">
        <v>15</v>
      </c>
      <c r="G3" s="30">
        <v>8</v>
      </c>
      <c r="H3" s="30">
        <f t="shared" ref="H3:H5" si="0">I3*30%</f>
        <v>119.9688</v>
      </c>
      <c r="I3" s="34">
        <f t="shared" ref="I3:I5" si="1">D3*G3</f>
        <v>399.89600000000002</v>
      </c>
    </row>
    <row r="4" spans="1:9" ht="18.75" customHeight="1" x14ac:dyDescent="0.2">
      <c r="A4" s="29">
        <v>2</v>
      </c>
      <c r="B4" s="29" t="s">
        <v>73</v>
      </c>
      <c r="C4" s="29" t="s">
        <v>75</v>
      </c>
      <c r="D4" s="36">
        <v>0.41</v>
      </c>
      <c r="E4" s="29" t="s">
        <v>7</v>
      </c>
      <c r="F4" s="29" t="s">
        <v>12</v>
      </c>
      <c r="G4" s="30">
        <v>8</v>
      </c>
      <c r="H4" s="30">
        <f t="shared" si="0"/>
        <v>0.98399999999999987</v>
      </c>
      <c r="I4" s="34">
        <f t="shared" si="1"/>
        <v>3.28</v>
      </c>
    </row>
    <row r="5" spans="1:9" ht="18.75" customHeight="1" x14ac:dyDescent="0.2">
      <c r="A5" s="29">
        <v>3</v>
      </c>
      <c r="B5" s="29" t="s">
        <v>73</v>
      </c>
      <c r="C5" s="29" t="s">
        <v>76</v>
      </c>
      <c r="D5" s="36">
        <v>33.588999999999999</v>
      </c>
      <c r="E5" s="29" t="s">
        <v>7</v>
      </c>
      <c r="F5" s="29" t="s">
        <v>15</v>
      </c>
      <c r="G5" s="30">
        <v>8</v>
      </c>
      <c r="H5" s="30">
        <f t="shared" si="0"/>
        <v>80.613599999999991</v>
      </c>
      <c r="I5" s="34">
        <f t="shared" si="1"/>
        <v>268.71199999999999</v>
      </c>
    </row>
    <row r="6" spans="1:9" ht="18.75" customHeight="1" x14ac:dyDescent="0.2">
      <c r="A6" s="29">
        <v>4</v>
      </c>
      <c r="B6" s="31" t="s">
        <v>73</v>
      </c>
      <c r="C6" s="31" t="s">
        <v>78</v>
      </c>
      <c r="D6" s="37">
        <v>239.74700000000001</v>
      </c>
      <c r="E6" s="31" t="s">
        <v>7</v>
      </c>
      <c r="F6" s="31" t="s">
        <v>15</v>
      </c>
      <c r="G6" s="30">
        <v>8</v>
      </c>
      <c r="H6" s="30">
        <f t="shared" ref="H6:H34" si="2">I6*30%</f>
        <v>575.39279999999997</v>
      </c>
      <c r="I6" s="34">
        <f t="shared" ref="I6:I34" si="3">D6*G6</f>
        <v>1917.9760000000001</v>
      </c>
    </row>
    <row r="7" spans="1:9" ht="18.75" customHeight="1" x14ac:dyDescent="0.2">
      <c r="A7" s="29">
        <v>5</v>
      </c>
      <c r="B7" s="32" t="s">
        <v>73</v>
      </c>
      <c r="C7" s="32" t="s">
        <v>79</v>
      </c>
      <c r="D7" s="38">
        <v>94.256</v>
      </c>
      <c r="E7" s="32" t="s">
        <v>7</v>
      </c>
      <c r="F7" s="32" t="s">
        <v>15</v>
      </c>
      <c r="G7" s="30">
        <v>8</v>
      </c>
      <c r="H7" s="30">
        <f t="shared" si="2"/>
        <v>226.21439999999998</v>
      </c>
      <c r="I7" s="34">
        <f t="shared" si="3"/>
        <v>754.048</v>
      </c>
    </row>
    <row r="8" spans="1:9" ht="18.75" customHeight="1" x14ac:dyDescent="0.2">
      <c r="A8" s="29">
        <v>6</v>
      </c>
      <c r="B8" s="32" t="s">
        <v>73</v>
      </c>
      <c r="C8" s="32" t="s">
        <v>80</v>
      </c>
      <c r="D8" s="38">
        <v>47.292999999999999</v>
      </c>
      <c r="E8" s="32" t="s">
        <v>7</v>
      </c>
      <c r="F8" s="32" t="s">
        <v>15</v>
      </c>
      <c r="G8" s="30">
        <v>8</v>
      </c>
      <c r="H8" s="30">
        <f t="shared" si="2"/>
        <v>113.50319999999999</v>
      </c>
      <c r="I8" s="34">
        <f t="shared" si="3"/>
        <v>378.34399999999999</v>
      </c>
    </row>
    <row r="9" spans="1:9" ht="18.75" customHeight="1" x14ac:dyDescent="0.2">
      <c r="A9" s="29">
        <v>7</v>
      </c>
      <c r="B9" s="32" t="s">
        <v>73</v>
      </c>
      <c r="C9" s="32" t="s">
        <v>81</v>
      </c>
      <c r="D9" s="38">
        <v>139.744</v>
      </c>
      <c r="E9" s="32" t="s">
        <v>7</v>
      </c>
      <c r="F9" s="32" t="s">
        <v>82</v>
      </c>
      <c r="G9" s="30">
        <v>8</v>
      </c>
      <c r="H9" s="30">
        <f t="shared" si="2"/>
        <v>335.38560000000001</v>
      </c>
      <c r="I9" s="34">
        <f t="shared" si="3"/>
        <v>1117.952</v>
      </c>
    </row>
    <row r="10" spans="1:9" ht="18.75" customHeight="1" x14ac:dyDescent="0.2">
      <c r="A10" s="29">
        <v>8</v>
      </c>
      <c r="B10" s="31" t="s">
        <v>73</v>
      </c>
      <c r="C10" s="31" t="s">
        <v>83</v>
      </c>
      <c r="D10" s="37">
        <v>190.78299999999999</v>
      </c>
      <c r="E10" s="31" t="s">
        <v>7</v>
      </c>
      <c r="F10" s="31" t="s">
        <v>15</v>
      </c>
      <c r="G10" s="30">
        <v>8</v>
      </c>
      <c r="H10" s="30">
        <f t="shared" si="2"/>
        <v>457.87919999999997</v>
      </c>
      <c r="I10" s="34">
        <f t="shared" si="3"/>
        <v>1526.2639999999999</v>
      </c>
    </row>
    <row r="11" spans="1:9" ht="18.75" customHeight="1" x14ac:dyDescent="0.2">
      <c r="A11" s="29">
        <v>9</v>
      </c>
      <c r="B11" s="31" t="s">
        <v>73</v>
      </c>
      <c r="C11" s="31" t="s">
        <v>84</v>
      </c>
      <c r="D11" s="37">
        <v>116.541</v>
      </c>
      <c r="E11" s="31" t="s">
        <v>7</v>
      </c>
      <c r="F11" s="31" t="s">
        <v>15</v>
      </c>
      <c r="G11" s="30">
        <v>8</v>
      </c>
      <c r="H11" s="30">
        <f t="shared" si="2"/>
        <v>279.69839999999999</v>
      </c>
      <c r="I11" s="34">
        <f t="shared" si="3"/>
        <v>932.32799999999997</v>
      </c>
    </row>
    <row r="12" spans="1:9" ht="18.75" customHeight="1" x14ac:dyDescent="0.2">
      <c r="A12" s="29">
        <v>10</v>
      </c>
      <c r="B12" s="32" t="s">
        <v>73</v>
      </c>
      <c r="C12" s="32" t="s">
        <v>85</v>
      </c>
      <c r="D12" s="38">
        <v>9.5570000000000004</v>
      </c>
      <c r="E12" s="32" t="s">
        <v>7</v>
      </c>
      <c r="F12" s="32" t="s">
        <v>12</v>
      </c>
      <c r="G12" s="30">
        <v>8</v>
      </c>
      <c r="H12" s="30">
        <f t="shared" si="2"/>
        <v>22.936800000000002</v>
      </c>
      <c r="I12" s="34">
        <f t="shared" si="3"/>
        <v>76.456000000000003</v>
      </c>
    </row>
    <row r="13" spans="1:9" ht="18.75" customHeight="1" x14ac:dyDescent="0.2">
      <c r="A13" s="29">
        <v>11</v>
      </c>
      <c r="B13" s="29" t="s">
        <v>73</v>
      </c>
      <c r="C13" s="29" t="s">
        <v>86</v>
      </c>
      <c r="D13" s="36">
        <v>30.186</v>
      </c>
      <c r="E13" s="29" t="s">
        <v>7</v>
      </c>
      <c r="F13" s="29" t="s">
        <v>10</v>
      </c>
      <c r="G13" s="30">
        <v>8</v>
      </c>
      <c r="H13" s="30">
        <f t="shared" si="2"/>
        <v>72.446399999999997</v>
      </c>
      <c r="I13" s="34">
        <f t="shared" si="3"/>
        <v>241.488</v>
      </c>
    </row>
    <row r="14" spans="1:9" ht="18.75" customHeight="1" x14ac:dyDescent="0.2">
      <c r="A14" s="29">
        <v>12</v>
      </c>
      <c r="B14" s="29" t="s">
        <v>73</v>
      </c>
      <c r="C14" s="29" t="s">
        <v>87</v>
      </c>
      <c r="D14" s="36">
        <v>43.506</v>
      </c>
      <c r="E14" s="29" t="s">
        <v>7</v>
      </c>
      <c r="F14" s="29" t="s">
        <v>15</v>
      </c>
      <c r="G14" s="30">
        <v>8</v>
      </c>
      <c r="H14" s="30">
        <f t="shared" si="2"/>
        <v>104.4144</v>
      </c>
      <c r="I14" s="34">
        <f t="shared" si="3"/>
        <v>348.048</v>
      </c>
    </row>
    <row r="15" spans="1:9" ht="18.75" customHeight="1" x14ac:dyDescent="0.2">
      <c r="A15" s="29">
        <v>13</v>
      </c>
      <c r="B15" s="29" t="s">
        <v>73</v>
      </c>
      <c r="C15" s="29" t="s">
        <v>88</v>
      </c>
      <c r="D15" s="36">
        <v>65.067999999999998</v>
      </c>
      <c r="E15" s="29" t="s">
        <v>7</v>
      </c>
      <c r="F15" s="29" t="s">
        <v>10</v>
      </c>
      <c r="G15" s="30">
        <v>8</v>
      </c>
      <c r="H15" s="30">
        <f t="shared" si="2"/>
        <v>156.16319999999999</v>
      </c>
      <c r="I15" s="34">
        <f t="shared" si="3"/>
        <v>520.54399999999998</v>
      </c>
    </row>
    <row r="16" spans="1:9" ht="18.75" customHeight="1" x14ac:dyDescent="0.2">
      <c r="A16" s="29">
        <v>14</v>
      </c>
      <c r="B16" s="29" t="s">
        <v>73</v>
      </c>
      <c r="C16" s="29" t="s">
        <v>89</v>
      </c>
      <c r="D16" s="36">
        <v>9.3569999999999993</v>
      </c>
      <c r="E16" s="29" t="s">
        <v>7</v>
      </c>
      <c r="F16" s="29" t="s">
        <v>15</v>
      </c>
      <c r="G16" s="30">
        <v>8</v>
      </c>
      <c r="H16" s="30">
        <f t="shared" si="2"/>
        <v>22.456799999999998</v>
      </c>
      <c r="I16" s="34">
        <f t="shared" si="3"/>
        <v>74.855999999999995</v>
      </c>
    </row>
    <row r="17" spans="1:9" ht="18.75" customHeight="1" x14ac:dyDescent="0.2">
      <c r="A17" s="29">
        <v>15</v>
      </c>
      <c r="B17" s="29" t="s">
        <v>73</v>
      </c>
      <c r="C17" s="29" t="s">
        <v>90</v>
      </c>
      <c r="D17" s="36">
        <v>6.2E-2</v>
      </c>
      <c r="E17" s="29" t="s">
        <v>7</v>
      </c>
      <c r="F17" s="29" t="s">
        <v>12</v>
      </c>
      <c r="G17" s="30">
        <v>8</v>
      </c>
      <c r="H17" s="30">
        <f t="shared" si="2"/>
        <v>0.14879999999999999</v>
      </c>
      <c r="I17" s="34">
        <f t="shared" si="3"/>
        <v>0.496</v>
      </c>
    </row>
    <row r="18" spans="1:9" ht="18.75" customHeight="1" x14ac:dyDescent="0.2">
      <c r="A18" s="29">
        <v>16</v>
      </c>
      <c r="B18" s="29" t="s">
        <v>73</v>
      </c>
      <c r="C18" s="29" t="s">
        <v>91</v>
      </c>
      <c r="D18" s="36">
        <v>9.9149999999999991</v>
      </c>
      <c r="E18" s="29" t="s">
        <v>7</v>
      </c>
      <c r="F18" s="29" t="s">
        <v>12</v>
      </c>
      <c r="G18" s="30">
        <v>8</v>
      </c>
      <c r="H18" s="30">
        <f t="shared" si="2"/>
        <v>23.795999999999996</v>
      </c>
      <c r="I18" s="34">
        <f t="shared" si="3"/>
        <v>79.319999999999993</v>
      </c>
    </row>
    <row r="19" spans="1:9" ht="18.75" customHeight="1" x14ac:dyDescent="0.2">
      <c r="A19" s="29">
        <v>17</v>
      </c>
      <c r="B19" s="29" t="s">
        <v>73</v>
      </c>
      <c r="C19" s="29" t="s">
        <v>92</v>
      </c>
      <c r="D19" s="36">
        <v>2.2850000000000001</v>
      </c>
      <c r="E19" s="29" t="s">
        <v>7</v>
      </c>
      <c r="F19" s="29" t="s">
        <v>12</v>
      </c>
      <c r="G19" s="30">
        <v>8</v>
      </c>
      <c r="H19" s="30">
        <f t="shared" si="2"/>
        <v>5.484</v>
      </c>
      <c r="I19" s="34">
        <f t="shared" si="3"/>
        <v>18.28</v>
      </c>
    </row>
    <row r="20" spans="1:9" ht="18.75" customHeight="1" x14ac:dyDescent="0.2">
      <c r="A20" s="29">
        <v>18</v>
      </c>
      <c r="B20" s="29" t="s">
        <v>73</v>
      </c>
      <c r="C20" s="29" t="s">
        <v>93</v>
      </c>
      <c r="D20" s="36">
        <v>0.65500000000000003</v>
      </c>
      <c r="E20" s="29" t="s">
        <v>7</v>
      </c>
      <c r="F20" s="29" t="s">
        <v>12</v>
      </c>
      <c r="G20" s="30">
        <v>8</v>
      </c>
      <c r="H20" s="30">
        <f t="shared" si="2"/>
        <v>1.5720000000000001</v>
      </c>
      <c r="I20" s="34">
        <f t="shared" si="3"/>
        <v>5.24</v>
      </c>
    </row>
    <row r="21" spans="1:9" ht="18.75" customHeight="1" x14ac:dyDescent="0.2">
      <c r="A21" s="29">
        <v>19</v>
      </c>
      <c r="B21" s="29" t="s">
        <v>73</v>
      </c>
      <c r="C21" s="29" t="s">
        <v>94</v>
      </c>
      <c r="D21" s="36">
        <v>0.97599999999999998</v>
      </c>
      <c r="E21" s="29" t="s">
        <v>7</v>
      </c>
      <c r="F21" s="29" t="s">
        <v>12</v>
      </c>
      <c r="G21" s="30">
        <v>8</v>
      </c>
      <c r="H21" s="30">
        <f t="shared" si="2"/>
        <v>2.3424</v>
      </c>
      <c r="I21" s="34">
        <f t="shared" si="3"/>
        <v>7.8079999999999998</v>
      </c>
    </row>
    <row r="22" spans="1:9" ht="18.75" customHeight="1" x14ac:dyDescent="0.2">
      <c r="A22" s="29">
        <v>20</v>
      </c>
      <c r="B22" s="29" t="s">
        <v>73</v>
      </c>
      <c r="C22" s="29" t="s">
        <v>95</v>
      </c>
      <c r="D22" s="36">
        <v>0.27300000000000002</v>
      </c>
      <c r="E22" s="29" t="s">
        <v>7</v>
      </c>
      <c r="F22" s="29" t="s">
        <v>12</v>
      </c>
      <c r="G22" s="30">
        <v>8</v>
      </c>
      <c r="H22" s="30">
        <f t="shared" si="2"/>
        <v>0.6552</v>
      </c>
      <c r="I22" s="34">
        <f t="shared" si="3"/>
        <v>2.1840000000000002</v>
      </c>
    </row>
    <row r="23" spans="1:9" ht="18.75" customHeight="1" x14ac:dyDescent="0.2">
      <c r="A23" s="29">
        <v>21</v>
      </c>
      <c r="B23" s="29" t="s">
        <v>73</v>
      </c>
      <c r="C23" s="29" t="s">
        <v>96</v>
      </c>
      <c r="D23" s="36">
        <v>0.88100000000000001</v>
      </c>
      <c r="E23" s="29" t="s">
        <v>7</v>
      </c>
      <c r="F23" s="29" t="s">
        <v>12</v>
      </c>
      <c r="G23" s="30">
        <v>8</v>
      </c>
      <c r="H23" s="30">
        <f t="shared" si="2"/>
        <v>2.1143999999999998</v>
      </c>
      <c r="I23" s="34">
        <f t="shared" si="3"/>
        <v>7.048</v>
      </c>
    </row>
    <row r="24" spans="1:9" ht="18.75" customHeight="1" x14ac:dyDescent="0.2">
      <c r="A24" s="29">
        <v>22</v>
      </c>
      <c r="B24" s="29" t="s">
        <v>73</v>
      </c>
      <c r="C24" s="29" t="s">
        <v>97</v>
      </c>
      <c r="D24" s="36">
        <v>0.73599999999999999</v>
      </c>
      <c r="E24" s="29" t="s">
        <v>7</v>
      </c>
      <c r="F24" s="29" t="s">
        <v>12</v>
      </c>
      <c r="G24" s="30">
        <v>8</v>
      </c>
      <c r="H24" s="30">
        <f t="shared" si="2"/>
        <v>1.7664</v>
      </c>
      <c r="I24" s="34">
        <f t="shared" si="3"/>
        <v>5.8879999999999999</v>
      </c>
    </row>
    <row r="25" spans="1:9" ht="18.75" customHeight="1" x14ac:dyDescent="0.2">
      <c r="A25" s="29">
        <v>23</v>
      </c>
      <c r="B25" s="29" t="s">
        <v>73</v>
      </c>
      <c r="C25" s="29" t="s">
        <v>98</v>
      </c>
      <c r="D25" s="36">
        <v>0.13100000000000001</v>
      </c>
      <c r="E25" s="29" t="s">
        <v>7</v>
      </c>
      <c r="F25" s="29" t="s">
        <v>12</v>
      </c>
      <c r="G25" s="30">
        <v>8</v>
      </c>
      <c r="H25" s="30">
        <f t="shared" si="2"/>
        <v>0.31440000000000001</v>
      </c>
      <c r="I25" s="34">
        <f t="shared" si="3"/>
        <v>1.048</v>
      </c>
    </row>
    <row r="26" spans="1:9" ht="18.75" customHeight="1" x14ac:dyDescent="0.2">
      <c r="A26" s="29">
        <v>24</v>
      </c>
      <c r="B26" s="29" t="s">
        <v>73</v>
      </c>
      <c r="C26" s="29" t="s">
        <v>99</v>
      </c>
      <c r="D26" s="36">
        <v>14.868</v>
      </c>
      <c r="E26" s="29" t="s">
        <v>7</v>
      </c>
      <c r="F26" s="29" t="s">
        <v>10</v>
      </c>
      <c r="G26" s="30">
        <v>8</v>
      </c>
      <c r="H26" s="30">
        <f t="shared" si="2"/>
        <v>35.683199999999999</v>
      </c>
      <c r="I26" s="34">
        <f t="shared" si="3"/>
        <v>118.944</v>
      </c>
    </row>
    <row r="27" spans="1:9" ht="18.75" customHeight="1" x14ac:dyDescent="0.2">
      <c r="A27" s="29">
        <v>25</v>
      </c>
      <c r="B27" s="29" t="s">
        <v>73</v>
      </c>
      <c r="C27" s="29" t="s">
        <v>100</v>
      </c>
      <c r="D27" s="36">
        <v>16.259</v>
      </c>
      <c r="E27" s="29" t="s">
        <v>7</v>
      </c>
      <c r="F27" s="29" t="s">
        <v>10</v>
      </c>
      <c r="G27" s="30">
        <v>8</v>
      </c>
      <c r="H27" s="30">
        <f t="shared" si="2"/>
        <v>39.021599999999999</v>
      </c>
      <c r="I27" s="34">
        <f t="shared" si="3"/>
        <v>130.072</v>
      </c>
    </row>
    <row r="28" spans="1:9" ht="18.75" customHeight="1" x14ac:dyDescent="0.2">
      <c r="A28" s="29">
        <v>26</v>
      </c>
      <c r="B28" s="29" t="s">
        <v>73</v>
      </c>
      <c r="C28" s="29" t="s">
        <v>101</v>
      </c>
      <c r="D28" s="36">
        <v>12.731</v>
      </c>
      <c r="E28" s="29" t="s">
        <v>7</v>
      </c>
      <c r="F28" s="29" t="s">
        <v>15</v>
      </c>
      <c r="G28" s="30">
        <v>8</v>
      </c>
      <c r="H28" s="30">
        <f t="shared" si="2"/>
        <v>30.554399999999998</v>
      </c>
      <c r="I28" s="34">
        <f t="shared" si="3"/>
        <v>101.848</v>
      </c>
    </row>
    <row r="29" spans="1:9" ht="18.75" customHeight="1" x14ac:dyDescent="0.2">
      <c r="A29" s="29">
        <v>27</v>
      </c>
      <c r="B29" s="31" t="s">
        <v>73</v>
      </c>
      <c r="C29" s="31" t="s">
        <v>102</v>
      </c>
      <c r="D29" s="37">
        <v>93.900999999999996</v>
      </c>
      <c r="E29" s="31" t="s">
        <v>7</v>
      </c>
      <c r="F29" s="31" t="s">
        <v>15</v>
      </c>
      <c r="G29" s="30">
        <v>8</v>
      </c>
      <c r="H29" s="30">
        <f t="shared" si="2"/>
        <v>225.36239999999998</v>
      </c>
      <c r="I29" s="34">
        <f t="shared" si="3"/>
        <v>751.20799999999997</v>
      </c>
    </row>
    <row r="30" spans="1:9" ht="18.75" customHeight="1" x14ac:dyDescent="0.2">
      <c r="A30" s="29">
        <v>28</v>
      </c>
      <c r="B30" s="32" t="s">
        <v>73</v>
      </c>
      <c r="C30" s="32" t="s">
        <v>103</v>
      </c>
      <c r="D30" s="38">
        <v>9.9719999999999995</v>
      </c>
      <c r="E30" s="32" t="s">
        <v>7</v>
      </c>
      <c r="F30" s="32" t="s">
        <v>10</v>
      </c>
      <c r="G30" s="30">
        <v>8</v>
      </c>
      <c r="H30" s="30">
        <f t="shared" si="2"/>
        <v>23.932799999999997</v>
      </c>
      <c r="I30" s="34">
        <f t="shared" si="3"/>
        <v>79.775999999999996</v>
      </c>
    </row>
    <row r="31" spans="1:9" ht="18.75" customHeight="1" x14ac:dyDescent="0.2">
      <c r="A31" s="29">
        <v>29</v>
      </c>
      <c r="B31" s="31" t="s">
        <v>73</v>
      </c>
      <c r="C31" s="31" t="s">
        <v>104</v>
      </c>
      <c r="D31" s="37">
        <v>336.77</v>
      </c>
      <c r="E31" s="31" t="s">
        <v>7</v>
      </c>
      <c r="F31" s="31" t="s">
        <v>15</v>
      </c>
      <c r="G31" s="30">
        <v>8</v>
      </c>
      <c r="H31" s="30">
        <f t="shared" si="2"/>
        <v>808.24799999999993</v>
      </c>
      <c r="I31" s="34">
        <f t="shared" si="3"/>
        <v>2694.16</v>
      </c>
    </row>
    <row r="32" spans="1:9" ht="18.75" customHeight="1" x14ac:dyDescent="0.2">
      <c r="A32" s="29">
        <v>30</v>
      </c>
      <c r="B32" s="32" t="s">
        <v>73</v>
      </c>
      <c r="C32" s="32" t="s">
        <v>105</v>
      </c>
      <c r="D32" s="38">
        <v>49.732999999999997</v>
      </c>
      <c r="E32" s="32" t="s">
        <v>7</v>
      </c>
      <c r="F32" s="32" t="s">
        <v>26</v>
      </c>
      <c r="G32" s="30">
        <v>8</v>
      </c>
      <c r="H32" s="30">
        <f t="shared" si="2"/>
        <v>119.35919999999999</v>
      </c>
      <c r="I32" s="34">
        <f t="shared" si="3"/>
        <v>397.86399999999998</v>
      </c>
    </row>
    <row r="33" spans="1:9" ht="18.75" customHeight="1" x14ac:dyDescent="0.2">
      <c r="A33" s="29">
        <v>31</v>
      </c>
      <c r="B33" s="29" t="s">
        <v>73</v>
      </c>
      <c r="C33" s="29" t="s">
        <v>106</v>
      </c>
      <c r="D33" s="36">
        <v>5.8310000000000004</v>
      </c>
      <c r="E33" s="29" t="s">
        <v>7</v>
      </c>
      <c r="F33" s="29" t="s">
        <v>15</v>
      </c>
      <c r="G33" s="30">
        <v>8</v>
      </c>
      <c r="H33" s="30">
        <f t="shared" si="2"/>
        <v>13.994400000000001</v>
      </c>
      <c r="I33" s="34">
        <f t="shared" si="3"/>
        <v>46.648000000000003</v>
      </c>
    </row>
    <row r="34" spans="1:9" ht="18.75" customHeight="1" x14ac:dyDescent="0.2">
      <c r="A34" s="29">
        <v>32</v>
      </c>
      <c r="B34" s="29" t="s">
        <v>73</v>
      </c>
      <c r="C34" s="29" t="s">
        <v>107</v>
      </c>
      <c r="D34" s="36">
        <v>30</v>
      </c>
      <c r="E34" s="29" t="s">
        <v>7</v>
      </c>
      <c r="F34" s="29" t="s">
        <v>15</v>
      </c>
      <c r="G34" s="30">
        <v>8</v>
      </c>
      <c r="H34" s="30">
        <f t="shared" si="2"/>
        <v>72</v>
      </c>
      <c r="I34" s="34">
        <f t="shared" si="3"/>
        <v>240</v>
      </c>
    </row>
    <row r="35" spans="1:9" ht="18.75" customHeight="1" x14ac:dyDescent="0.2">
      <c r="A35" s="29">
        <v>33</v>
      </c>
      <c r="B35" s="29" t="s">
        <v>73</v>
      </c>
      <c r="C35" s="29" t="s">
        <v>77</v>
      </c>
      <c r="D35" s="36">
        <v>34.276000000000003</v>
      </c>
      <c r="E35" s="29" t="s">
        <v>7</v>
      </c>
      <c r="F35" s="29" t="s">
        <v>15</v>
      </c>
      <c r="G35" s="30">
        <v>8</v>
      </c>
      <c r="H35" s="30">
        <f t="shared" ref="H35" si="4">I35*30%</f>
        <v>82.2624</v>
      </c>
      <c r="I35" s="34">
        <f t="shared" ref="I35" si="5">D35*G35</f>
        <v>274.20800000000003</v>
      </c>
    </row>
    <row r="36" spans="1:9" ht="18.75" customHeight="1" x14ac:dyDescent="0.2">
      <c r="D36" s="39">
        <f>SUM(D3:D35)</f>
        <v>1690.2790000000002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opLeftCell="A28" workbookViewId="0">
      <selection activeCell="A28" sqref="A1:XFD1048576"/>
    </sheetView>
  </sheetViews>
  <sheetFormatPr defaultRowHeight="18.75" customHeight="1" x14ac:dyDescent="0.25"/>
  <cols>
    <col min="1" max="1" width="6.42578125" style="49" customWidth="1"/>
    <col min="2" max="2" width="19.28515625" style="49" customWidth="1"/>
    <col min="3" max="3" width="13" style="49" customWidth="1"/>
    <col min="4" max="4" width="12.85546875" style="49" customWidth="1"/>
    <col min="5" max="5" width="18.140625" style="49" customWidth="1"/>
    <col min="6" max="6" width="10.42578125" style="49" customWidth="1"/>
    <col min="7" max="7" width="11.42578125" style="49" customWidth="1"/>
    <col min="8" max="8" width="14" style="49" customWidth="1"/>
    <col min="9" max="9" width="20.42578125" style="49" customWidth="1"/>
    <col min="10" max="10" width="24.28515625" style="49" customWidth="1"/>
    <col min="11" max="16384" width="9.140625" style="49"/>
  </cols>
  <sheetData>
    <row r="1" spans="1:13" ht="24.7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  <c r="J1" s="8"/>
    </row>
    <row r="2" spans="1:13" ht="18.75" customHeight="1" x14ac:dyDescent="0.25">
      <c r="A2" s="14">
        <v>1</v>
      </c>
      <c r="B2" s="14" t="s">
        <v>232</v>
      </c>
      <c r="C2" s="14" t="s">
        <v>233</v>
      </c>
      <c r="D2" s="15">
        <v>97.911000000000001</v>
      </c>
      <c r="E2" s="14" t="s">
        <v>7</v>
      </c>
      <c r="F2" s="14" t="s">
        <v>12</v>
      </c>
      <c r="G2" s="17">
        <v>8</v>
      </c>
      <c r="H2" s="17">
        <f>I2*30%</f>
        <v>234.9864</v>
      </c>
      <c r="I2" s="17">
        <f>D2*G2</f>
        <v>783.28800000000001</v>
      </c>
      <c r="J2" s="14"/>
      <c r="M2" s="65"/>
    </row>
    <row r="3" spans="1:13" ht="18.75" customHeight="1" x14ac:dyDescent="0.25">
      <c r="A3" s="14">
        <v>2</v>
      </c>
      <c r="B3" s="12" t="s">
        <v>232</v>
      </c>
      <c r="C3" s="12" t="s">
        <v>234</v>
      </c>
      <c r="D3" s="13">
        <v>197.011</v>
      </c>
      <c r="E3" s="12" t="s">
        <v>7</v>
      </c>
      <c r="F3" s="12" t="s">
        <v>182</v>
      </c>
      <c r="G3" s="17">
        <v>8</v>
      </c>
      <c r="H3" s="17">
        <f t="shared" ref="H3:H48" si="0">I3*30%</f>
        <v>472.82639999999998</v>
      </c>
      <c r="I3" s="17">
        <f t="shared" ref="I3:I48" si="1">D3*G3</f>
        <v>1576.088</v>
      </c>
      <c r="J3" s="12"/>
      <c r="M3" s="65"/>
    </row>
    <row r="4" spans="1:13" ht="18.75" customHeight="1" x14ac:dyDescent="0.25">
      <c r="A4" s="14">
        <v>3</v>
      </c>
      <c r="B4" s="12" t="s">
        <v>232</v>
      </c>
      <c r="C4" s="12" t="s">
        <v>235</v>
      </c>
      <c r="D4" s="13">
        <v>384.16800000000001</v>
      </c>
      <c r="E4" s="12" t="s">
        <v>7</v>
      </c>
      <c r="F4" s="12" t="s">
        <v>15</v>
      </c>
      <c r="G4" s="17">
        <v>8</v>
      </c>
      <c r="H4" s="17">
        <f t="shared" si="0"/>
        <v>922.00319999999999</v>
      </c>
      <c r="I4" s="17">
        <f t="shared" si="1"/>
        <v>3073.3440000000001</v>
      </c>
      <c r="J4" s="12"/>
      <c r="M4" s="65"/>
    </row>
    <row r="5" spans="1:13" ht="18.75" customHeight="1" x14ac:dyDescent="0.25">
      <c r="A5" s="14">
        <v>4</v>
      </c>
      <c r="B5" s="12" t="s">
        <v>232</v>
      </c>
      <c r="C5" s="12" t="s">
        <v>236</v>
      </c>
      <c r="D5" s="13">
        <v>176.947</v>
      </c>
      <c r="E5" s="12" t="s">
        <v>7</v>
      </c>
      <c r="F5" s="12" t="s">
        <v>15</v>
      </c>
      <c r="G5" s="17">
        <v>8</v>
      </c>
      <c r="H5" s="17">
        <f t="shared" si="0"/>
        <v>424.6728</v>
      </c>
      <c r="I5" s="17">
        <f t="shared" si="1"/>
        <v>1415.576</v>
      </c>
      <c r="J5" s="12"/>
      <c r="M5" s="65"/>
    </row>
    <row r="6" spans="1:13" ht="18.75" customHeight="1" x14ac:dyDescent="0.25">
      <c r="A6" s="14">
        <v>5</v>
      </c>
      <c r="B6" s="14" t="s">
        <v>232</v>
      </c>
      <c r="C6" s="14" t="s">
        <v>237</v>
      </c>
      <c r="D6" s="15">
        <v>74.180000000000007</v>
      </c>
      <c r="E6" s="14" t="s">
        <v>7</v>
      </c>
      <c r="F6" s="14" t="s">
        <v>15</v>
      </c>
      <c r="G6" s="17">
        <v>8</v>
      </c>
      <c r="H6" s="17">
        <f t="shared" si="0"/>
        <v>178.03200000000001</v>
      </c>
      <c r="I6" s="17">
        <f t="shared" si="1"/>
        <v>593.44000000000005</v>
      </c>
      <c r="J6" s="14"/>
      <c r="M6" s="65"/>
    </row>
    <row r="7" spans="1:13" ht="21" customHeight="1" x14ac:dyDescent="0.25">
      <c r="A7" s="14">
        <v>6</v>
      </c>
      <c r="B7" s="12" t="s">
        <v>232</v>
      </c>
      <c r="C7" s="12" t="s">
        <v>238</v>
      </c>
      <c r="D7" s="13">
        <v>266.34699999999998</v>
      </c>
      <c r="E7" s="12" t="s">
        <v>7</v>
      </c>
      <c r="F7" s="12" t="s">
        <v>10</v>
      </c>
      <c r="G7" s="17">
        <v>8</v>
      </c>
      <c r="H7" s="17">
        <f t="shared" si="0"/>
        <v>639.23279999999988</v>
      </c>
      <c r="I7" s="17">
        <f t="shared" si="1"/>
        <v>2130.7759999999998</v>
      </c>
      <c r="J7" s="12"/>
      <c r="M7" s="65"/>
    </row>
    <row r="8" spans="1:13" ht="18.75" customHeight="1" x14ac:dyDescent="0.25">
      <c r="A8" s="14">
        <v>7</v>
      </c>
      <c r="B8" s="14" t="s">
        <v>232</v>
      </c>
      <c r="C8" s="14" t="s">
        <v>239</v>
      </c>
      <c r="D8" s="15">
        <v>6.4050000000000002</v>
      </c>
      <c r="E8" s="14" t="s">
        <v>7</v>
      </c>
      <c r="F8" s="14" t="s">
        <v>26</v>
      </c>
      <c r="G8" s="17">
        <v>8</v>
      </c>
      <c r="H8" s="17">
        <f t="shared" si="0"/>
        <v>15.372</v>
      </c>
      <c r="I8" s="17">
        <f t="shared" si="1"/>
        <v>51.24</v>
      </c>
      <c r="J8" s="14"/>
      <c r="M8" s="65"/>
    </row>
    <row r="9" spans="1:13" ht="18.75" customHeight="1" x14ac:dyDescent="0.25">
      <c r="A9" s="14">
        <v>8</v>
      </c>
      <c r="B9" s="12" t="s">
        <v>232</v>
      </c>
      <c r="C9" s="12" t="s">
        <v>240</v>
      </c>
      <c r="D9" s="13">
        <v>28.821000000000002</v>
      </c>
      <c r="E9" s="12" t="s">
        <v>7</v>
      </c>
      <c r="F9" s="12" t="s">
        <v>26</v>
      </c>
      <c r="G9" s="17">
        <v>8</v>
      </c>
      <c r="H9" s="17">
        <f t="shared" si="0"/>
        <v>69.170400000000001</v>
      </c>
      <c r="I9" s="17">
        <f t="shared" si="1"/>
        <v>230.56800000000001</v>
      </c>
      <c r="J9" s="12"/>
      <c r="M9" s="65"/>
    </row>
    <row r="10" spans="1:13" ht="18.75" customHeight="1" x14ac:dyDescent="0.25">
      <c r="A10" s="14">
        <v>9</v>
      </c>
      <c r="B10" s="12" t="s">
        <v>232</v>
      </c>
      <c r="C10" s="12" t="s">
        <v>241</v>
      </c>
      <c r="D10" s="13">
        <v>94.498000000000005</v>
      </c>
      <c r="E10" s="12" t="s">
        <v>7</v>
      </c>
      <c r="F10" s="12" t="s">
        <v>12</v>
      </c>
      <c r="G10" s="17">
        <v>8</v>
      </c>
      <c r="H10" s="17">
        <f t="shared" si="0"/>
        <v>226.79519999999999</v>
      </c>
      <c r="I10" s="17">
        <f t="shared" si="1"/>
        <v>755.98400000000004</v>
      </c>
      <c r="J10" s="12"/>
      <c r="M10" s="65"/>
    </row>
    <row r="11" spans="1:13" ht="18.75" customHeight="1" x14ac:dyDescent="0.25">
      <c r="A11" s="14">
        <v>10</v>
      </c>
      <c r="B11" s="14" t="s">
        <v>232</v>
      </c>
      <c r="C11" s="14" t="s">
        <v>242</v>
      </c>
      <c r="D11" s="15">
        <v>137.989</v>
      </c>
      <c r="E11" s="14" t="s">
        <v>7</v>
      </c>
      <c r="F11" s="14" t="s">
        <v>15</v>
      </c>
      <c r="G11" s="17">
        <v>8</v>
      </c>
      <c r="H11" s="17">
        <f t="shared" si="0"/>
        <v>331.17360000000002</v>
      </c>
      <c r="I11" s="17">
        <f t="shared" si="1"/>
        <v>1103.912</v>
      </c>
      <c r="J11" s="14"/>
      <c r="M11" s="65"/>
    </row>
    <row r="12" spans="1:13" ht="18.75" customHeight="1" x14ac:dyDescent="0.25">
      <c r="A12" s="14"/>
      <c r="B12" s="14"/>
      <c r="C12" s="14"/>
      <c r="D12" s="15"/>
      <c r="E12" s="14"/>
      <c r="F12" s="14"/>
      <c r="G12" s="17">
        <v>8</v>
      </c>
      <c r="H12" s="17"/>
      <c r="I12" s="17"/>
      <c r="J12" s="14"/>
      <c r="M12" s="65"/>
    </row>
    <row r="13" spans="1:13" ht="18.75" customHeight="1" x14ac:dyDescent="0.25">
      <c r="A13" s="14">
        <v>11</v>
      </c>
      <c r="B13" s="14" t="s">
        <v>232</v>
      </c>
      <c r="C13" s="14" t="s">
        <v>243</v>
      </c>
      <c r="D13" s="15">
        <v>58.223999999999997</v>
      </c>
      <c r="E13" s="14" t="s">
        <v>7</v>
      </c>
      <c r="F13" s="14" t="s">
        <v>12</v>
      </c>
      <c r="G13" s="17">
        <v>8</v>
      </c>
      <c r="H13" s="17">
        <f t="shared" si="0"/>
        <v>139.73759999999999</v>
      </c>
      <c r="I13" s="17">
        <f t="shared" si="1"/>
        <v>465.79199999999997</v>
      </c>
      <c r="J13" s="14"/>
      <c r="M13" s="65"/>
    </row>
    <row r="14" spans="1:13" ht="18.75" customHeight="1" x14ac:dyDescent="0.25">
      <c r="A14" s="14">
        <v>12</v>
      </c>
      <c r="B14" s="12" t="s">
        <v>232</v>
      </c>
      <c r="C14" s="12" t="s">
        <v>244</v>
      </c>
      <c r="D14" s="13">
        <v>259.17200000000003</v>
      </c>
      <c r="E14" s="12" t="s">
        <v>7</v>
      </c>
      <c r="F14" s="12" t="s">
        <v>26</v>
      </c>
      <c r="G14" s="17">
        <v>8</v>
      </c>
      <c r="H14" s="17">
        <f t="shared" si="0"/>
        <v>622.01280000000008</v>
      </c>
      <c r="I14" s="17">
        <f t="shared" si="1"/>
        <v>2073.3760000000002</v>
      </c>
      <c r="J14" s="12"/>
      <c r="M14" s="65"/>
    </row>
    <row r="15" spans="1:13" ht="18.75" customHeight="1" x14ac:dyDescent="0.25">
      <c r="A15" s="14">
        <v>13</v>
      </c>
      <c r="B15" s="12" t="s">
        <v>232</v>
      </c>
      <c r="C15" s="12" t="s">
        <v>245</v>
      </c>
      <c r="D15" s="13">
        <v>21.582000000000001</v>
      </c>
      <c r="E15" s="12" t="s">
        <v>7</v>
      </c>
      <c r="F15" s="12" t="s">
        <v>26</v>
      </c>
      <c r="G15" s="17">
        <v>8</v>
      </c>
      <c r="H15" s="17">
        <f t="shared" si="0"/>
        <v>51.796799999999998</v>
      </c>
      <c r="I15" s="17">
        <f t="shared" si="1"/>
        <v>172.65600000000001</v>
      </c>
      <c r="J15" s="12"/>
      <c r="M15" s="65"/>
    </row>
    <row r="16" spans="1:13" ht="18.75" customHeight="1" x14ac:dyDescent="0.25">
      <c r="A16" s="14">
        <v>14</v>
      </c>
      <c r="B16" s="12" t="s">
        <v>232</v>
      </c>
      <c r="C16" s="12" t="s">
        <v>246</v>
      </c>
      <c r="D16" s="13">
        <v>147.76400000000001</v>
      </c>
      <c r="E16" s="12" t="s">
        <v>7</v>
      </c>
      <c r="F16" s="12" t="s">
        <v>26</v>
      </c>
      <c r="G16" s="17">
        <v>8</v>
      </c>
      <c r="H16" s="17">
        <f t="shared" si="0"/>
        <v>354.6336</v>
      </c>
      <c r="I16" s="17">
        <f t="shared" si="1"/>
        <v>1182.1120000000001</v>
      </c>
      <c r="J16" s="12"/>
      <c r="M16" s="65"/>
    </row>
    <row r="17" spans="1:13" ht="39" customHeight="1" x14ac:dyDescent="0.25">
      <c r="A17" s="14">
        <v>15</v>
      </c>
      <c r="B17" s="12" t="s">
        <v>232</v>
      </c>
      <c r="C17" s="12" t="s">
        <v>247</v>
      </c>
      <c r="D17" s="13">
        <v>191.55199999999999</v>
      </c>
      <c r="E17" s="12" t="s">
        <v>7</v>
      </c>
      <c r="F17" s="12" t="s">
        <v>26</v>
      </c>
      <c r="G17" s="17">
        <v>8</v>
      </c>
      <c r="H17" s="17">
        <f t="shared" si="0"/>
        <v>459.72479999999996</v>
      </c>
      <c r="I17" s="17">
        <f t="shared" si="1"/>
        <v>1532.4159999999999</v>
      </c>
      <c r="J17" s="12"/>
      <c r="M17" s="65"/>
    </row>
    <row r="18" spans="1:13" ht="18.75" customHeight="1" x14ac:dyDescent="0.25">
      <c r="A18" s="14">
        <v>16</v>
      </c>
      <c r="B18" s="12" t="s">
        <v>232</v>
      </c>
      <c r="C18" s="12" t="s">
        <v>248</v>
      </c>
      <c r="D18" s="13">
        <v>135.12299999999999</v>
      </c>
      <c r="E18" s="12" t="s">
        <v>7</v>
      </c>
      <c r="F18" s="12" t="s">
        <v>26</v>
      </c>
      <c r="G18" s="17">
        <v>8</v>
      </c>
      <c r="H18" s="17">
        <f t="shared" si="0"/>
        <v>324.29519999999997</v>
      </c>
      <c r="I18" s="17">
        <f t="shared" si="1"/>
        <v>1080.9839999999999</v>
      </c>
      <c r="J18" s="12"/>
      <c r="M18" s="65"/>
    </row>
    <row r="19" spans="1:13" ht="18.75" customHeight="1" x14ac:dyDescent="0.25">
      <c r="A19" s="14"/>
      <c r="B19" s="14"/>
      <c r="C19" s="14"/>
      <c r="D19" s="15"/>
      <c r="E19" s="14"/>
      <c r="F19" s="14"/>
      <c r="G19" s="17">
        <v>8</v>
      </c>
      <c r="H19" s="17"/>
      <c r="I19" s="17"/>
      <c r="J19" s="14"/>
      <c r="M19" s="65"/>
    </row>
    <row r="20" spans="1:13" ht="18.75" customHeight="1" x14ac:dyDescent="0.25">
      <c r="A20" s="14">
        <v>17</v>
      </c>
      <c r="B20" s="14" t="s">
        <v>232</v>
      </c>
      <c r="C20" s="14" t="s">
        <v>249</v>
      </c>
      <c r="D20" s="15">
        <v>41.686</v>
      </c>
      <c r="E20" s="14" t="s">
        <v>7</v>
      </c>
      <c r="F20" s="14" t="s">
        <v>12</v>
      </c>
      <c r="G20" s="17">
        <v>8</v>
      </c>
      <c r="H20" s="17">
        <f t="shared" si="0"/>
        <v>100.04639999999999</v>
      </c>
      <c r="I20" s="17">
        <f t="shared" si="1"/>
        <v>333.488</v>
      </c>
      <c r="J20" s="14"/>
      <c r="M20" s="65"/>
    </row>
    <row r="21" spans="1:13" ht="18.75" customHeight="1" x14ac:dyDescent="0.25">
      <c r="A21" s="14">
        <v>18</v>
      </c>
      <c r="B21" s="12" t="s">
        <v>232</v>
      </c>
      <c r="C21" s="12" t="s">
        <v>250</v>
      </c>
      <c r="D21" s="13">
        <v>843.37400000000002</v>
      </c>
      <c r="E21" s="12" t="s">
        <v>7</v>
      </c>
      <c r="F21" s="12" t="s">
        <v>12</v>
      </c>
      <c r="G21" s="17">
        <v>8</v>
      </c>
      <c r="H21" s="17">
        <f t="shared" si="0"/>
        <v>2024.0976000000001</v>
      </c>
      <c r="I21" s="17">
        <f t="shared" si="1"/>
        <v>6746.9920000000002</v>
      </c>
      <c r="J21" s="12"/>
      <c r="M21" s="65"/>
    </row>
    <row r="22" spans="1:13" ht="18.75" customHeight="1" x14ac:dyDescent="0.25">
      <c r="A22" s="14">
        <v>19</v>
      </c>
      <c r="B22" s="14" t="s">
        <v>232</v>
      </c>
      <c r="C22" s="14" t="s">
        <v>251</v>
      </c>
      <c r="D22" s="15">
        <v>9.0340000000000007</v>
      </c>
      <c r="E22" s="14" t="s">
        <v>7</v>
      </c>
      <c r="F22" s="14" t="s">
        <v>10</v>
      </c>
      <c r="G22" s="17">
        <v>8</v>
      </c>
      <c r="H22" s="17">
        <f t="shared" si="0"/>
        <v>21.6816</v>
      </c>
      <c r="I22" s="17">
        <f t="shared" si="1"/>
        <v>72.272000000000006</v>
      </c>
      <c r="J22" s="14"/>
      <c r="M22" s="65"/>
    </row>
    <row r="23" spans="1:13" ht="18.75" customHeight="1" x14ac:dyDescent="0.25">
      <c r="A23" s="14">
        <v>20</v>
      </c>
      <c r="B23" s="12" t="s">
        <v>232</v>
      </c>
      <c r="C23" s="12" t="s">
        <v>252</v>
      </c>
      <c r="D23" s="13">
        <v>48.351999999999997</v>
      </c>
      <c r="E23" s="12" t="s">
        <v>7</v>
      </c>
      <c r="F23" s="12" t="s">
        <v>26</v>
      </c>
      <c r="G23" s="17">
        <v>8</v>
      </c>
      <c r="H23" s="17">
        <f t="shared" si="0"/>
        <v>116.04479999999998</v>
      </c>
      <c r="I23" s="17">
        <f t="shared" si="1"/>
        <v>386.81599999999997</v>
      </c>
      <c r="J23" s="12"/>
      <c r="M23" s="65"/>
    </row>
    <row r="24" spans="1:13" ht="39" customHeight="1" x14ac:dyDescent="0.25">
      <c r="A24" s="14">
        <v>21</v>
      </c>
      <c r="B24" s="12" t="s">
        <v>232</v>
      </c>
      <c r="C24" s="12" t="s">
        <v>253</v>
      </c>
      <c r="D24" s="13">
        <v>366.41399999999999</v>
      </c>
      <c r="E24" s="12" t="s">
        <v>7</v>
      </c>
      <c r="F24" s="12" t="s">
        <v>12</v>
      </c>
      <c r="G24" s="17">
        <v>8</v>
      </c>
      <c r="H24" s="17">
        <f t="shared" si="0"/>
        <v>879.39359999999999</v>
      </c>
      <c r="I24" s="17">
        <f t="shared" si="1"/>
        <v>2931.3119999999999</v>
      </c>
      <c r="J24" s="12"/>
      <c r="M24" s="65"/>
    </row>
    <row r="25" spans="1:13" ht="18.75" customHeight="1" x14ac:dyDescent="0.25">
      <c r="A25" s="14">
        <v>22</v>
      </c>
      <c r="B25" s="14" t="s">
        <v>232</v>
      </c>
      <c r="C25" s="14" t="s">
        <v>254</v>
      </c>
      <c r="D25" s="15">
        <v>36.753999999999998</v>
      </c>
      <c r="E25" s="14" t="s">
        <v>7</v>
      </c>
      <c r="F25" s="14" t="s">
        <v>12</v>
      </c>
      <c r="G25" s="17">
        <v>8</v>
      </c>
      <c r="H25" s="17">
        <f t="shared" si="0"/>
        <v>88.209599999999995</v>
      </c>
      <c r="I25" s="17">
        <f t="shared" si="1"/>
        <v>294.03199999999998</v>
      </c>
      <c r="J25" s="14"/>
      <c r="M25" s="65"/>
    </row>
    <row r="26" spans="1:13" ht="18.75" customHeight="1" x14ac:dyDescent="0.25">
      <c r="A26" s="14">
        <v>23</v>
      </c>
      <c r="B26" s="14" t="s">
        <v>232</v>
      </c>
      <c r="C26" s="14" t="s">
        <v>255</v>
      </c>
      <c r="D26" s="15">
        <v>7.4370000000000003</v>
      </c>
      <c r="E26" s="14" t="s">
        <v>7</v>
      </c>
      <c r="F26" s="14" t="s">
        <v>12</v>
      </c>
      <c r="G26" s="17">
        <v>8</v>
      </c>
      <c r="H26" s="17">
        <f t="shared" si="0"/>
        <v>17.848800000000001</v>
      </c>
      <c r="I26" s="17">
        <f t="shared" si="1"/>
        <v>59.496000000000002</v>
      </c>
      <c r="J26" s="14"/>
      <c r="M26" s="65"/>
    </row>
    <row r="27" spans="1:13" ht="18.75" customHeight="1" x14ac:dyDescent="0.25">
      <c r="A27" s="14">
        <v>24</v>
      </c>
      <c r="B27" s="14" t="s">
        <v>232</v>
      </c>
      <c r="C27" s="14" t="s">
        <v>256</v>
      </c>
      <c r="D27" s="15">
        <v>5.5049999999999999</v>
      </c>
      <c r="E27" s="14" t="s">
        <v>7</v>
      </c>
      <c r="F27" s="14" t="s">
        <v>12</v>
      </c>
      <c r="G27" s="17">
        <v>8</v>
      </c>
      <c r="H27" s="17">
        <f t="shared" si="0"/>
        <v>13.212</v>
      </c>
      <c r="I27" s="17">
        <f t="shared" si="1"/>
        <v>44.04</v>
      </c>
      <c r="J27" s="14"/>
      <c r="M27" s="65"/>
    </row>
    <row r="28" spans="1:13" ht="18.75" customHeight="1" x14ac:dyDescent="0.25">
      <c r="A28" s="14">
        <v>25</v>
      </c>
      <c r="B28" s="14" t="s">
        <v>232</v>
      </c>
      <c r="C28" s="14" t="s">
        <v>257</v>
      </c>
      <c r="D28" s="15">
        <v>404.84699999999998</v>
      </c>
      <c r="E28" s="14" t="s">
        <v>7</v>
      </c>
      <c r="F28" s="14" t="s">
        <v>15</v>
      </c>
      <c r="G28" s="17">
        <v>8</v>
      </c>
      <c r="H28" s="17">
        <f t="shared" si="0"/>
        <v>971.63279999999986</v>
      </c>
      <c r="I28" s="17">
        <f t="shared" si="1"/>
        <v>3238.7759999999998</v>
      </c>
      <c r="J28" s="14"/>
      <c r="M28" s="65"/>
    </row>
    <row r="29" spans="1:13" ht="18.75" customHeight="1" x14ac:dyDescent="0.25">
      <c r="A29" s="14">
        <v>26</v>
      </c>
      <c r="B29" s="14" t="s">
        <v>232</v>
      </c>
      <c r="C29" s="14" t="s">
        <v>258</v>
      </c>
      <c r="D29" s="15">
        <v>12.875</v>
      </c>
      <c r="E29" s="14" t="s">
        <v>7</v>
      </c>
      <c r="F29" s="14" t="s">
        <v>15</v>
      </c>
      <c r="G29" s="17">
        <v>8</v>
      </c>
      <c r="H29" s="17">
        <f t="shared" si="0"/>
        <v>30.9</v>
      </c>
      <c r="I29" s="17">
        <f t="shared" si="1"/>
        <v>103</v>
      </c>
      <c r="J29" s="14"/>
      <c r="M29" s="65"/>
    </row>
    <row r="30" spans="1:13" ht="18.75" customHeight="1" x14ac:dyDescent="0.25">
      <c r="A30" s="14">
        <v>27</v>
      </c>
      <c r="B30" s="14" t="s">
        <v>232</v>
      </c>
      <c r="C30" s="14" t="s">
        <v>259</v>
      </c>
      <c r="D30" s="15">
        <v>21.285</v>
      </c>
      <c r="E30" s="14" t="s">
        <v>7</v>
      </c>
      <c r="F30" s="14" t="s">
        <v>12</v>
      </c>
      <c r="G30" s="17">
        <v>8</v>
      </c>
      <c r="H30" s="17">
        <f t="shared" si="0"/>
        <v>51.083999999999996</v>
      </c>
      <c r="I30" s="17">
        <f t="shared" si="1"/>
        <v>170.28</v>
      </c>
      <c r="J30" s="14"/>
      <c r="M30" s="65"/>
    </row>
    <row r="31" spans="1:13" ht="18.75" customHeight="1" x14ac:dyDescent="0.25">
      <c r="A31" s="14">
        <v>28</v>
      </c>
      <c r="B31" s="14" t="s">
        <v>232</v>
      </c>
      <c r="C31" s="14" t="s">
        <v>260</v>
      </c>
      <c r="D31" s="15">
        <v>4.282</v>
      </c>
      <c r="E31" s="14" t="s">
        <v>7</v>
      </c>
      <c r="F31" s="14" t="s">
        <v>10</v>
      </c>
      <c r="G31" s="17">
        <v>8</v>
      </c>
      <c r="H31" s="17">
        <f t="shared" si="0"/>
        <v>10.2768</v>
      </c>
      <c r="I31" s="17">
        <f t="shared" si="1"/>
        <v>34.256</v>
      </c>
      <c r="J31" s="14"/>
      <c r="M31" s="65"/>
    </row>
    <row r="32" spans="1:13" ht="18.75" customHeight="1" x14ac:dyDescent="0.25">
      <c r="A32" s="14">
        <v>29</v>
      </c>
      <c r="B32" s="14" t="s">
        <v>232</v>
      </c>
      <c r="C32" s="14" t="s">
        <v>261</v>
      </c>
      <c r="D32" s="15">
        <v>28.059000000000001</v>
      </c>
      <c r="E32" s="14" t="s">
        <v>7</v>
      </c>
      <c r="F32" s="14" t="s">
        <v>15</v>
      </c>
      <c r="G32" s="17">
        <v>8</v>
      </c>
      <c r="H32" s="17">
        <f t="shared" si="0"/>
        <v>67.3416</v>
      </c>
      <c r="I32" s="17">
        <f t="shared" si="1"/>
        <v>224.47200000000001</v>
      </c>
      <c r="J32" s="14"/>
      <c r="M32" s="65"/>
    </row>
    <row r="33" spans="1:13" ht="18.75" customHeight="1" x14ac:dyDescent="0.25">
      <c r="A33" s="14">
        <v>30</v>
      </c>
      <c r="B33" s="14" t="s">
        <v>232</v>
      </c>
      <c r="C33" s="14" t="s">
        <v>262</v>
      </c>
      <c r="D33" s="15">
        <v>46.334000000000003</v>
      </c>
      <c r="E33" s="14" t="s">
        <v>7</v>
      </c>
      <c r="F33" s="14" t="s">
        <v>12</v>
      </c>
      <c r="G33" s="17">
        <v>8</v>
      </c>
      <c r="H33" s="17">
        <f t="shared" si="0"/>
        <v>111.2016</v>
      </c>
      <c r="I33" s="17">
        <f t="shared" si="1"/>
        <v>370.67200000000003</v>
      </c>
      <c r="J33" s="14"/>
      <c r="M33" s="65"/>
    </row>
    <row r="34" spans="1:13" ht="21.6" customHeight="1" x14ac:dyDescent="0.25">
      <c r="A34" s="14">
        <v>31</v>
      </c>
      <c r="B34" s="14" t="s">
        <v>232</v>
      </c>
      <c r="C34" s="14" t="s">
        <v>263</v>
      </c>
      <c r="D34" s="15">
        <v>16.98</v>
      </c>
      <c r="E34" s="14" t="s">
        <v>7</v>
      </c>
      <c r="F34" s="14" t="s">
        <v>12</v>
      </c>
      <c r="G34" s="17">
        <v>8</v>
      </c>
      <c r="H34" s="17">
        <f t="shared" si="0"/>
        <v>40.752000000000002</v>
      </c>
      <c r="I34" s="17">
        <f t="shared" si="1"/>
        <v>135.84</v>
      </c>
      <c r="J34" s="14"/>
      <c r="M34" s="65"/>
    </row>
    <row r="35" spans="1:13" ht="18.75" customHeight="1" x14ac:dyDescent="0.25">
      <c r="A35" s="14">
        <v>32</v>
      </c>
      <c r="B35" s="14" t="s">
        <v>232</v>
      </c>
      <c r="C35" s="14" t="s">
        <v>264</v>
      </c>
      <c r="D35" s="15">
        <v>1.7000000000000001E-2</v>
      </c>
      <c r="E35" s="14" t="s">
        <v>7</v>
      </c>
      <c r="F35" s="14" t="s">
        <v>12</v>
      </c>
      <c r="G35" s="17">
        <v>8</v>
      </c>
      <c r="H35" s="17">
        <f t="shared" si="0"/>
        <v>4.0800000000000003E-2</v>
      </c>
      <c r="I35" s="17">
        <f t="shared" si="1"/>
        <v>0.13600000000000001</v>
      </c>
      <c r="J35" s="14"/>
      <c r="M35" s="65"/>
    </row>
    <row r="36" spans="1:13" ht="20.45" customHeight="1" x14ac:dyDescent="0.25">
      <c r="A36" s="14">
        <v>33</v>
      </c>
      <c r="B36" s="14" t="s">
        <v>232</v>
      </c>
      <c r="C36" s="14" t="s">
        <v>277</v>
      </c>
      <c r="D36" s="15">
        <v>22.236000000000001</v>
      </c>
      <c r="E36" s="14" t="s">
        <v>7</v>
      </c>
      <c r="F36" s="14" t="s">
        <v>12</v>
      </c>
      <c r="G36" s="17">
        <v>8</v>
      </c>
      <c r="H36" s="17">
        <f t="shared" si="0"/>
        <v>53.366399999999999</v>
      </c>
      <c r="I36" s="17">
        <f t="shared" si="1"/>
        <v>177.88800000000001</v>
      </c>
      <c r="J36" s="19"/>
      <c r="M36" s="65"/>
    </row>
    <row r="37" spans="1:13" ht="18.75" customHeight="1" x14ac:dyDescent="0.25">
      <c r="A37" s="14">
        <v>34</v>
      </c>
      <c r="B37" s="14" t="s">
        <v>232</v>
      </c>
      <c r="C37" s="14" t="s">
        <v>265</v>
      </c>
      <c r="D37" s="15">
        <v>1.123</v>
      </c>
      <c r="E37" s="14" t="s">
        <v>7</v>
      </c>
      <c r="F37" s="14" t="s">
        <v>12</v>
      </c>
      <c r="G37" s="17">
        <v>8</v>
      </c>
      <c r="H37" s="17">
        <f t="shared" si="0"/>
        <v>2.6951999999999998</v>
      </c>
      <c r="I37" s="17">
        <f t="shared" si="1"/>
        <v>8.984</v>
      </c>
      <c r="J37" s="14"/>
      <c r="M37" s="65"/>
    </row>
    <row r="38" spans="1:13" ht="18.75" customHeight="1" x14ac:dyDescent="0.25">
      <c r="A38" s="14">
        <v>35</v>
      </c>
      <c r="B38" s="14" t="s">
        <v>232</v>
      </c>
      <c r="C38" s="14" t="s">
        <v>266</v>
      </c>
      <c r="D38" s="15">
        <v>2.048</v>
      </c>
      <c r="E38" s="14" t="s">
        <v>7</v>
      </c>
      <c r="F38" s="14" t="s">
        <v>12</v>
      </c>
      <c r="G38" s="17">
        <v>8</v>
      </c>
      <c r="H38" s="17">
        <f t="shared" si="0"/>
        <v>4.9151999999999996</v>
      </c>
      <c r="I38" s="17">
        <f t="shared" si="1"/>
        <v>16.384</v>
      </c>
      <c r="J38" s="14"/>
      <c r="M38" s="65"/>
    </row>
    <row r="39" spans="1:13" ht="18.75" customHeight="1" x14ac:dyDescent="0.25">
      <c r="A39" s="14">
        <v>36</v>
      </c>
      <c r="B39" s="12" t="s">
        <v>232</v>
      </c>
      <c r="C39" s="12" t="s">
        <v>267</v>
      </c>
      <c r="D39" s="13">
        <v>8.8740000000000006</v>
      </c>
      <c r="E39" s="16" t="s">
        <v>7</v>
      </c>
      <c r="F39" s="16" t="s">
        <v>12</v>
      </c>
      <c r="G39" s="17">
        <v>8</v>
      </c>
      <c r="H39" s="17">
        <f t="shared" si="0"/>
        <v>21.297599999999999</v>
      </c>
      <c r="I39" s="17">
        <f t="shared" si="1"/>
        <v>70.992000000000004</v>
      </c>
      <c r="J39" s="16"/>
      <c r="M39" s="65"/>
    </row>
    <row r="40" spans="1:13" ht="18.75" customHeight="1" x14ac:dyDescent="0.25">
      <c r="A40" s="14">
        <v>37</v>
      </c>
      <c r="B40" s="14" t="s">
        <v>232</v>
      </c>
      <c r="C40" s="14" t="s">
        <v>268</v>
      </c>
      <c r="D40" s="15">
        <v>0.23599999999999999</v>
      </c>
      <c r="E40" s="24" t="s">
        <v>7</v>
      </c>
      <c r="F40" s="24" t="s">
        <v>12</v>
      </c>
      <c r="G40" s="17">
        <v>8</v>
      </c>
      <c r="H40" s="17">
        <f t="shared" si="0"/>
        <v>0.5663999999999999</v>
      </c>
      <c r="I40" s="17">
        <f t="shared" si="1"/>
        <v>1.8879999999999999</v>
      </c>
      <c r="J40" s="24"/>
      <c r="M40" s="65"/>
    </row>
    <row r="41" spans="1:13" ht="18.75" customHeight="1" x14ac:dyDescent="0.25">
      <c r="A41" s="14">
        <v>38</v>
      </c>
      <c r="B41" s="14" t="s">
        <v>232</v>
      </c>
      <c r="C41" s="14" t="s">
        <v>269</v>
      </c>
      <c r="D41" s="15">
        <v>0.50600000000000001</v>
      </c>
      <c r="E41" s="24" t="s">
        <v>7</v>
      </c>
      <c r="F41" s="24" t="s">
        <v>12</v>
      </c>
      <c r="G41" s="17">
        <v>8</v>
      </c>
      <c r="H41" s="17">
        <f t="shared" si="0"/>
        <v>1.2143999999999999</v>
      </c>
      <c r="I41" s="17">
        <f t="shared" si="1"/>
        <v>4.048</v>
      </c>
      <c r="J41" s="24"/>
      <c r="M41" s="65"/>
    </row>
    <row r="42" spans="1:13" ht="18.75" customHeight="1" x14ac:dyDescent="0.25">
      <c r="A42" s="14">
        <v>39</v>
      </c>
      <c r="B42" s="14" t="s">
        <v>232</v>
      </c>
      <c r="C42" s="14" t="s">
        <v>270</v>
      </c>
      <c r="D42" s="15">
        <v>0.42799999999999999</v>
      </c>
      <c r="E42" s="24" t="s">
        <v>7</v>
      </c>
      <c r="F42" s="24" t="s">
        <v>12</v>
      </c>
      <c r="G42" s="17">
        <v>8</v>
      </c>
      <c r="H42" s="17">
        <f t="shared" si="0"/>
        <v>1.0271999999999999</v>
      </c>
      <c r="I42" s="17">
        <f t="shared" si="1"/>
        <v>3.4239999999999999</v>
      </c>
      <c r="J42" s="24"/>
      <c r="M42" s="65"/>
    </row>
    <row r="43" spans="1:13" ht="18.75" customHeight="1" x14ac:dyDescent="0.25">
      <c r="A43" s="14">
        <v>40</v>
      </c>
      <c r="B43" s="14" t="s">
        <v>232</v>
      </c>
      <c r="C43" s="14" t="s">
        <v>271</v>
      </c>
      <c r="D43" s="15">
        <v>0.18099999999999999</v>
      </c>
      <c r="E43" s="24" t="s">
        <v>7</v>
      </c>
      <c r="F43" s="24" t="s">
        <v>12</v>
      </c>
      <c r="G43" s="17">
        <v>8</v>
      </c>
      <c r="H43" s="17">
        <f t="shared" si="0"/>
        <v>0.43439999999999995</v>
      </c>
      <c r="I43" s="17">
        <f t="shared" si="1"/>
        <v>1.448</v>
      </c>
      <c r="J43" s="24"/>
      <c r="M43" s="65"/>
    </row>
    <row r="44" spans="1:13" ht="18.75" customHeight="1" x14ac:dyDescent="0.25">
      <c r="A44" s="14">
        <v>41</v>
      </c>
      <c r="B44" s="14" t="s">
        <v>232</v>
      </c>
      <c r="C44" s="14" t="s">
        <v>272</v>
      </c>
      <c r="D44" s="15">
        <v>57</v>
      </c>
      <c r="E44" s="24" t="s">
        <v>7</v>
      </c>
      <c r="F44" s="24" t="s">
        <v>15</v>
      </c>
      <c r="G44" s="17">
        <v>8</v>
      </c>
      <c r="H44" s="17">
        <f t="shared" si="0"/>
        <v>136.79999999999998</v>
      </c>
      <c r="I44" s="17">
        <f t="shared" si="1"/>
        <v>456</v>
      </c>
      <c r="J44" s="24"/>
      <c r="M44" s="65"/>
    </row>
    <row r="45" spans="1:13" ht="18.75" customHeight="1" x14ac:dyDescent="0.25">
      <c r="A45" s="14">
        <v>42</v>
      </c>
      <c r="B45" s="14" t="s">
        <v>232</v>
      </c>
      <c r="C45" s="14" t="s">
        <v>273</v>
      </c>
      <c r="D45" s="15">
        <v>166.393</v>
      </c>
      <c r="E45" s="24" t="s">
        <v>7</v>
      </c>
      <c r="F45" s="24" t="s">
        <v>15</v>
      </c>
      <c r="G45" s="17">
        <v>8</v>
      </c>
      <c r="H45" s="17">
        <f t="shared" si="0"/>
        <v>399.34319999999997</v>
      </c>
      <c r="I45" s="17">
        <f t="shared" si="1"/>
        <v>1331.144</v>
      </c>
      <c r="J45" s="24"/>
      <c r="M45" s="65"/>
    </row>
    <row r="46" spans="1:13" ht="18.75" customHeight="1" x14ac:dyDescent="0.25">
      <c r="A46" s="14">
        <v>43</v>
      </c>
      <c r="B46" s="14" t="s">
        <v>232</v>
      </c>
      <c r="C46" s="14" t="s">
        <v>274</v>
      </c>
      <c r="D46" s="15">
        <v>10.039999999999999</v>
      </c>
      <c r="E46" s="24" t="s">
        <v>7</v>
      </c>
      <c r="F46" s="24" t="s">
        <v>26</v>
      </c>
      <c r="G46" s="17">
        <v>8</v>
      </c>
      <c r="H46" s="17">
        <f t="shared" si="0"/>
        <v>24.095999999999997</v>
      </c>
      <c r="I46" s="17">
        <f t="shared" si="1"/>
        <v>80.319999999999993</v>
      </c>
      <c r="J46" s="24"/>
      <c r="M46" s="65"/>
    </row>
    <row r="47" spans="1:13" ht="18.75" customHeight="1" x14ac:dyDescent="0.25">
      <c r="A47" s="14">
        <v>44</v>
      </c>
      <c r="B47" s="14" t="s">
        <v>232</v>
      </c>
      <c r="C47" s="14" t="s">
        <v>275</v>
      </c>
      <c r="D47" s="15">
        <v>266.14800000000002</v>
      </c>
      <c r="E47" s="24" t="s">
        <v>7</v>
      </c>
      <c r="F47" s="24" t="s">
        <v>26</v>
      </c>
      <c r="G47" s="17">
        <v>8</v>
      </c>
      <c r="H47" s="17">
        <f t="shared" si="0"/>
        <v>638.75520000000006</v>
      </c>
      <c r="I47" s="17">
        <f t="shared" si="1"/>
        <v>2129.1840000000002</v>
      </c>
      <c r="J47" s="24"/>
      <c r="M47" s="65"/>
    </row>
    <row r="48" spans="1:13" ht="18.75" customHeight="1" x14ac:dyDescent="0.25">
      <c r="A48" s="14">
        <v>45</v>
      </c>
      <c r="B48" s="12" t="s">
        <v>232</v>
      </c>
      <c r="C48" s="12" t="s">
        <v>276</v>
      </c>
      <c r="D48" s="13">
        <v>31.283000000000001</v>
      </c>
      <c r="E48" s="16" t="s">
        <v>7</v>
      </c>
      <c r="F48" s="16" t="s">
        <v>12</v>
      </c>
      <c r="G48" s="17">
        <v>8</v>
      </c>
      <c r="H48" s="17">
        <f t="shared" si="0"/>
        <v>75.0792</v>
      </c>
      <c r="I48" s="17">
        <f t="shared" si="1"/>
        <v>250.26400000000001</v>
      </c>
      <c r="J48" s="16"/>
      <c r="M48" s="65"/>
    </row>
    <row r="49" spans="1:10" ht="18.75" customHeight="1" x14ac:dyDescent="0.25">
      <c r="A49" s="57"/>
      <c r="B49" s="57"/>
      <c r="C49" s="57"/>
      <c r="D49" s="15">
        <f>SUM(D1:D48)</f>
        <v>4737.4249999999993</v>
      </c>
      <c r="E49" s="57"/>
      <c r="F49" s="57"/>
      <c r="G49" s="57"/>
      <c r="H49" s="57"/>
      <c r="I49" s="57"/>
      <c r="J49" s="57"/>
    </row>
    <row r="50" spans="1:10" ht="18.75" customHeight="1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</row>
    <row r="51" spans="1:10" ht="18.75" customHeigh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</row>
    <row r="52" spans="1:10" ht="18.75" customHeigh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</row>
    <row r="53" spans="1:10" ht="18.75" customHeight="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</row>
    <row r="54" spans="1:10" ht="18.75" customHeigh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</row>
    <row r="55" spans="1:10" ht="18.75" customHeight="1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</row>
    <row r="56" spans="1:10" ht="18.75" customHeight="1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</row>
    <row r="57" spans="1:10" ht="18.75" customHeight="1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</row>
    <row r="58" spans="1:10" ht="18.75" customHeight="1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</row>
    <row r="59" spans="1:10" ht="18.75" customHeight="1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</row>
    <row r="60" spans="1:10" ht="18.75" customHeight="1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</row>
    <row r="61" spans="1:10" ht="18.75" customHeight="1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</row>
    <row r="62" spans="1:10" ht="18.75" customHeight="1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</row>
    <row r="63" spans="1:10" ht="18.75" customHeight="1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</row>
    <row r="64" spans="1:10" ht="18.75" customHeight="1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</row>
  </sheetData>
  <pageMargins left="0.7" right="0.7" top="0.75" bottom="0.75" header="0.3" footer="0.3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40" workbookViewId="0">
      <selection activeCell="A40" sqref="A1:XFD1048576"/>
    </sheetView>
  </sheetViews>
  <sheetFormatPr defaultRowHeight="18.75" customHeight="1" x14ac:dyDescent="0.25"/>
  <cols>
    <col min="1" max="1" width="5.85546875" style="49" customWidth="1"/>
    <col min="2" max="2" width="11.28515625" style="49" customWidth="1"/>
    <col min="3" max="3" width="13.28515625" style="49" customWidth="1"/>
    <col min="4" max="4" width="13.7109375" style="49" customWidth="1"/>
    <col min="5" max="5" width="16.85546875" style="49" customWidth="1"/>
    <col min="6" max="6" width="11" style="49" customWidth="1"/>
    <col min="7" max="7" width="14" style="49" customWidth="1"/>
    <col min="8" max="8" width="16.5703125" style="49" customWidth="1"/>
    <col min="9" max="9" width="20.85546875" style="49" customWidth="1"/>
    <col min="10" max="16384" width="9.140625" style="49"/>
  </cols>
  <sheetData>
    <row r="1" spans="1:9" ht="27.75" customHeight="1" x14ac:dyDescent="0.25">
      <c r="A1" s="10" t="s">
        <v>555</v>
      </c>
      <c r="B1" s="10" t="s">
        <v>0</v>
      </c>
      <c r="C1" s="10" t="s">
        <v>1</v>
      </c>
      <c r="D1" s="11" t="s">
        <v>556</v>
      </c>
      <c r="E1" s="10" t="s">
        <v>561</v>
      </c>
      <c r="F1" s="10" t="s">
        <v>3</v>
      </c>
      <c r="G1" s="10" t="s">
        <v>562</v>
      </c>
      <c r="H1" s="10" t="s">
        <v>558</v>
      </c>
      <c r="I1" s="10" t="s">
        <v>559</v>
      </c>
    </row>
    <row r="2" spans="1:9" ht="18.75" customHeight="1" x14ac:dyDescent="0.25">
      <c r="A2" s="10">
        <v>1</v>
      </c>
      <c r="B2" s="10" t="s">
        <v>278</v>
      </c>
      <c r="C2" s="10" t="s">
        <v>279</v>
      </c>
      <c r="D2" s="11">
        <v>48.970999999999997</v>
      </c>
      <c r="E2" s="10" t="s">
        <v>7</v>
      </c>
      <c r="F2" s="10" t="s">
        <v>15</v>
      </c>
      <c r="G2" s="43">
        <v>8</v>
      </c>
      <c r="H2" s="43">
        <f>I2*30%</f>
        <v>117.53039999999999</v>
      </c>
      <c r="I2" s="67">
        <f>D2*G2</f>
        <v>391.76799999999997</v>
      </c>
    </row>
    <row r="3" spans="1:9" ht="18.75" customHeight="1" x14ac:dyDescent="0.25">
      <c r="A3" s="10">
        <v>2</v>
      </c>
      <c r="B3" s="10" t="s">
        <v>278</v>
      </c>
      <c r="C3" s="10" t="s">
        <v>280</v>
      </c>
      <c r="D3" s="11">
        <v>127.732</v>
      </c>
      <c r="E3" s="10" t="s">
        <v>7</v>
      </c>
      <c r="F3" s="10" t="s">
        <v>15</v>
      </c>
      <c r="G3" s="43">
        <v>8</v>
      </c>
      <c r="H3" s="43">
        <f t="shared" ref="H3:H49" si="0">I3*30%</f>
        <v>306.55680000000001</v>
      </c>
      <c r="I3" s="67">
        <f t="shared" ref="I3:I49" si="1">D3*G3</f>
        <v>1021.856</v>
      </c>
    </row>
    <row r="4" spans="1:9" ht="18.75" customHeight="1" x14ac:dyDescent="0.25">
      <c r="A4" s="10">
        <v>3</v>
      </c>
      <c r="B4" s="10" t="s">
        <v>278</v>
      </c>
      <c r="C4" s="10" t="s">
        <v>281</v>
      </c>
      <c r="D4" s="11">
        <v>39.628</v>
      </c>
      <c r="E4" s="10" t="s">
        <v>7</v>
      </c>
      <c r="F4" s="10" t="s">
        <v>10</v>
      </c>
      <c r="G4" s="43">
        <v>8</v>
      </c>
      <c r="H4" s="43">
        <f t="shared" si="0"/>
        <v>95.107199999999992</v>
      </c>
      <c r="I4" s="67">
        <f t="shared" si="1"/>
        <v>317.024</v>
      </c>
    </row>
    <row r="5" spans="1:9" ht="18.75" customHeight="1" x14ac:dyDescent="0.25">
      <c r="A5" s="10">
        <v>4</v>
      </c>
      <c r="B5" s="10" t="s">
        <v>278</v>
      </c>
      <c r="C5" s="10" t="s">
        <v>282</v>
      </c>
      <c r="D5" s="11">
        <v>4.3949999999999996</v>
      </c>
      <c r="E5" s="10" t="s">
        <v>7</v>
      </c>
      <c r="F5" s="10" t="s">
        <v>26</v>
      </c>
      <c r="G5" s="43">
        <v>8</v>
      </c>
      <c r="H5" s="43">
        <f t="shared" si="0"/>
        <v>10.547999999999998</v>
      </c>
      <c r="I5" s="67">
        <f t="shared" si="1"/>
        <v>35.159999999999997</v>
      </c>
    </row>
    <row r="6" spans="1:9" ht="18.75" customHeight="1" x14ac:dyDescent="0.25">
      <c r="A6" s="10">
        <v>5</v>
      </c>
      <c r="B6" s="10" t="s">
        <v>278</v>
      </c>
      <c r="C6" s="10" t="s">
        <v>283</v>
      </c>
      <c r="D6" s="11">
        <v>3.492</v>
      </c>
      <c r="E6" s="10" t="s">
        <v>7</v>
      </c>
      <c r="F6" s="10" t="s">
        <v>26</v>
      </c>
      <c r="G6" s="43">
        <v>8</v>
      </c>
      <c r="H6" s="43">
        <f t="shared" si="0"/>
        <v>8.3807999999999989</v>
      </c>
      <c r="I6" s="67">
        <f t="shared" si="1"/>
        <v>27.936</v>
      </c>
    </row>
    <row r="7" spans="1:9" ht="18.75" customHeight="1" x14ac:dyDescent="0.25">
      <c r="A7" s="10">
        <v>6</v>
      </c>
      <c r="B7" s="10" t="s">
        <v>278</v>
      </c>
      <c r="C7" s="10" t="s">
        <v>284</v>
      </c>
      <c r="D7" s="11">
        <v>33.997999999999998</v>
      </c>
      <c r="E7" s="10" t="s">
        <v>7</v>
      </c>
      <c r="F7" s="10" t="s">
        <v>15</v>
      </c>
      <c r="G7" s="43">
        <v>8</v>
      </c>
      <c r="H7" s="43">
        <f t="shared" si="0"/>
        <v>81.595199999999991</v>
      </c>
      <c r="I7" s="67">
        <f t="shared" si="1"/>
        <v>271.98399999999998</v>
      </c>
    </row>
    <row r="8" spans="1:9" ht="18.75" customHeight="1" x14ac:dyDescent="0.25">
      <c r="A8" s="10">
        <v>7</v>
      </c>
      <c r="B8" s="10" t="s">
        <v>278</v>
      </c>
      <c r="C8" s="10" t="s">
        <v>285</v>
      </c>
      <c r="D8" s="11">
        <v>6.1120000000000001</v>
      </c>
      <c r="E8" s="10" t="s">
        <v>7</v>
      </c>
      <c r="F8" s="10" t="s">
        <v>26</v>
      </c>
      <c r="G8" s="43">
        <v>8</v>
      </c>
      <c r="H8" s="43">
        <f t="shared" si="0"/>
        <v>14.668799999999999</v>
      </c>
      <c r="I8" s="67">
        <f t="shared" si="1"/>
        <v>48.896000000000001</v>
      </c>
    </row>
    <row r="9" spans="1:9" ht="18.75" customHeight="1" x14ac:dyDescent="0.25">
      <c r="A9" s="10">
        <v>8</v>
      </c>
      <c r="B9" s="10" t="s">
        <v>278</v>
      </c>
      <c r="C9" s="10" t="s">
        <v>286</v>
      </c>
      <c r="D9" s="11">
        <v>135.16</v>
      </c>
      <c r="E9" s="10" t="s">
        <v>7</v>
      </c>
      <c r="F9" s="10" t="s">
        <v>182</v>
      </c>
      <c r="G9" s="43">
        <v>8</v>
      </c>
      <c r="H9" s="43">
        <f t="shared" si="0"/>
        <v>324.38399999999996</v>
      </c>
      <c r="I9" s="67">
        <f t="shared" si="1"/>
        <v>1081.28</v>
      </c>
    </row>
    <row r="10" spans="1:9" ht="18.75" customHeight="1" x14ac:dyDescent="0.25">
      <c r="A10" s="10">
        <v>9</v>
      </c>
      <c r="B10" s="10" t="s">
        <v>278</v>
      </c>
      <c r="C10" s="10" t="s">
        <v>287</v>
      </c>
      <c r="D10" s="11">
        <v>2.0419999999999998</v>
      </c>
      <c r="E10" s="10" t="s">
        <v>7</v>
      </c>
      <c r="F10" s="10" t="s">
        <v>26</v>
      </c>
      <c r="G10" s="43">
        <v>8</v>
      </c>
      <c r="H10" s="43">
        <f t="shared" si="0"/>
        <v>4.9007999999999994</v>
      </c>
      <c r="I10" s="67">
        <f t="shared" si="1"/>
        <v>16.335999999999999</v>
      </c>
    </row>
    <row r="11" spans="1:9" ht="18.75" customHeight="1" x14ac:dyDescent="0.25">
      <c r="A11" s="10">
        <v>10</v>
      </c>
      <c r="B11" s="10" t="s">
        <v>278</v>
      </c>
      <c r="C11" s="10" t="s">
        <v>288</v>
      </c>
      <c r="D11" s="11">
        <v>105.435</v>
      </c>
      <c r="E11" s="10" t="s">
        <v>7</v>
      </c>
      <c r="F11" s="10" t="s">
        <v>15</v>
      </c>
      <c r="G11" s="43">
        <v>8</v>
      </c>
      <c r="H11" s="43">
        <f t="shared" si="0"/>
        <v>253.04399999999998</v>
      </c>
      <c r="I11" s="67">
        <f t="shared" si="1"/>
        <v>843.48</v>
      </c>
    </row>
    <row r="12" spans="1:9" ht="18.75" customHeight="1" x14ac:dyDescent="0.25">
      <c r="A12" s="10">
        <v>11</v>
      </c>
      <c r="B12" s="10" t="s">
        <v>278</v>
      </c>
      <c r="C12" s="10" t="s">
        <v>289</v>
      </c>
      <c r="D12" s="11">
        <v>3.7909999999999999</v>
      </c>
      <c r="E12" s="10" t="s">
        <v>7</v>
      </c>
      <c r="F12" s="10" t="s">
        <v>15</v>
      </c>
      <c r="G12" s="43">
        <v>8</v>
      </c>
      <c r="H12" s="43">
        <f t="shared" si="0"/>
        <v>9.0983999999999998</v>
      </c>
      <c r="I12" s="67">
        <f t="shared" si="1"/>
        <v>30.327999999999999</v>
      </c>
    </row>
    <row r="13" spans="1:9" ht="18.75" customHeight="1" x14ac:dyDescent="0.25">
      <c r="A13" s="10">
        <v>12</v>
      </c>
      <c r="B13" s="10" t="s">
        <v>278</v>
      </c>
      <c r="C13" s="10" t="s">
        <v>290</v>
      </c>
      <c r="D13" s="11">
        <v>242.023</v>
      </c>
      <c r="E13" s="10" t="s">
        <v>7</v>
      </c>
      <c r="F13" s="10" t="s">
        <v>15</v>
      </c>
      <c r="G13" s="43">
        <v>8</v>
      </c>
      <c r="H13" s="43">
        <f t="shared" si="0"/>
        <v>580.85519999999997</v>
      </c>
      <c r="I13" s="67">
        <f t="shared" si="1"/>
        <v>1936.184</v>
      </c>
    </row>
    <row r="14" spans="1:9" ht="18.75" customHeight="1" x14ac:dyDescent="0.25">
      <c r="A14" s="10">
        <v>13</v>
      </c>
      <c r="B14" s="10" t="s">
        <v>278</v>
      </c>
      <c r="C14" s="10" t="s">
        <v>291</v>
      </c>
      <c r="D14" s="11">
        <v>28.855</v>
      </c>
      <c r="E14" s="10" t="s">
        <v>7</v>
      </c>
      <c r="F14" s="10" t="s">
        <v>12</v>
      </c>
      <c r="G14" s="43">
        <v>8</v>
      </c>
      <c r="H14" s="43">
        <f t="shared" si="0"/>
        <v>69.251999999999995</v>
      </c>
      <c r="I14" s="67">
        <f t="shared" si="1"/>
        <v>230.84</v>
      </c>
    </row>
    <row r="15" spans="1:9" ht="18.75" customHeight="1" x14ac:dyDescent="0.25">
      <c r="A15" s="10">
        <v>14</v>
      </c>
      <c r="B15" s="10" t="s">
        <v>278</v>
      </c>
      <c r="C15" s="10" t="s">
        <v>292</v>
      </c>
      <c r="D15" s="11">
        <v>9.4659999999999993</v>
      </c>
      <c r="E15" s="10" t="s">
        <v>7</v>
      </c>
      <c r="F15" s="10" t="s">
        <v>12</v>
      </c>
      <c r="G15" s="43">
        <v>8</v>
      </c>
      <c r="H15" s="43">
        <f t="shared" si="0"/>
        <v>22.718399999999999</v>
      </c>
      <c r="I15" s="67">
        <f t="shared" si="1"/>
        <v>75.727999999999994</v>
      </c>
    </row>
    <row r="16" spans="1:9" ht="18.75" customHeight="1" x14ac:dyDescent="0.25">
      <c r="A16" s="10">
        <v>15</v>
      </c>
      <c r="B16" s="10" t="s">
        <v>278</v>
      </c>
      <c r="C16" s="10" t="s">
        <v>293</v>
      </c>
      <c r="D16" s="11">
        <v>32.198999999999998</v>
      </c>
      <c r="E16" s="10" t="s">
        <v>7</v>
      </c>
      <c r="F16" s="10" t="s">
        <v>26</v>
      </c>
      <c r="G16" s="43">
        <v>8</v>
      </c>
      <c r="H16" s="43">
        <f t="shared" si="0"/>
        <v>77.277599999999993</v>
      </c>
      <c r="I16" s="67">
        <f t="shared" si="1"/>
        <v>257.59199999999998</v>
      </c>
    </row>
    <row r="17" spans="1:9" ht="18.75" customHeight="1" x14ac:dyDescent="0.25">
      <c r="A17" s="10">
        <v>16</v>
      </c>
      <c r="B17" s="10" t="s">
        <v>278</v>
      </c>
      <c r="C17" s="10" t="s">
        <v>294</v>
      </c>
      <c r="D17" s="11">
        <v>1.9</v>
      </c>
      <c r="E17" s="10" t="s">
        <v>7</v>
      </c>
      <c r="F17" s="10" t="s">
        <v>26</v>
      </c>
      <c r="G17" s="43">
        <v>8</v>
      </c>
      <c r="H17" s="43">
        <f t="shared" si="0"/>
        <v>4.5599999999999996</v>
      </c>
      <c r="I17" s="67">
        <f t="shared" si="1"/>
        <v>15.2</v>
      </c>
    </row>
    <row r="18" spans="1:9" ht="18.75" customHeight="1" x14ac:dyDescent="0.25">
      <c r="A18" s="10">
        <v>17</v>
      </c>
      <c r="B18" s="10" t="s">
        <v>278</v>
      </c>
      <c r="C18" s="10" t="s">
        <v>295</v>
      </c>
      <c r="D18" s="11">
        <v>6.2649999999999997</v>
      </c>
      <c r="E18" s="10" t="s">
        <v>7</v>
      </c>
      <c r="F18" s="10" t="s">
        <v>26</v>
      </c>
      <c r="G18" s="43">
        <v>8</v>
      </c>
      <c r="H18" s="43">
        <f t="shared" si="0"/>
        <v>15.035999999999998</v>
      </c>
      <c r="I18" s="67">
        <f t="shared" si="1"/>
        <v>50.12</v>
      </c>
    </row>
    <row r="19" spans="1:9" ht="18.75" customHeight="1" x14ac:dyDescent="0.25">
      <c r="A19" s="10">
        <v>18</v>
      </c>
      <c r="B19" s="10" t="s">
        <v>278</v>
      </c>
      <c r="C19" s="10" t="s">
        <v>296</v>
      </c>
      <c r="D19" s="11">
        <v>23.279</v>
      </c>
      <c r="E19" s="10" t="s">
        <v>7</v>
      </c>
      <c r="F19" s="10" t="s">
        <v>15</v>
      </c>
      <c r="G19" s="43">
        <v>8</v>
      </c>
      <c r="H19" s="43">
        <f t="shared" si="0"/>
        <v>55.869599999999998</v>
      </c>
      <c r="I19" s="67">
        <f t="shared" si="1"/>
        <v>186.232</v>
      </c>
    </row>
    <row r="20" spans="1:9" ht="18.75" customHeight="1" x14ac:dyDescent="0.25">
      <c r="A20" s="10">
        <v>19</v>
      </c>
      <c r="B20" s="10" t="s">
        <v>278</v>
      </c>
      <c r="C20" s="10" t="s">
        <v>297</v>
      </c>
      <c r="D20" s="11">
        <v>14.042999999999999</v>
      </c>
      <c r="E20" s="10" t="s">
        <v>7</v>
      </c>
      <c r="F20" s="10" t="s">
        <v>15</v>
      </c>
      <c r="G20" s="43">
        <v>8</v>
      </c>
      <c r="H20" s="43">
        <f t="shared" si="0"/>
        <v>33.703199999999995</v>
      </c>
      <c r="I20" s="67">
        <f t="shared" si="1"/>
        <v>112.34399999999999</v>
      </c>
    </row>
    <row r="21" spans="1:9" ht="18.75" customHeight="1" x14ac:dyDescent="0.25">
      <c r="A21" s="10">
        <v>20</v>
      </c>
      <c r="B21" s="10" t="s">
        <v>278</v>
      </c>
      <c r="C21" s="10" t="s">
        <v>298</v>
      </c>
      <c r="D21" s="11">
        <v>5.8239999999999998</v>
      </c>
      <c r="E21" s="10" t="s">
        <v>7</v>
      </c>
      <c r="F21" s="10" t="s">
        <v>26</v>
      </c>
      <c r="G21" s="43">
        <v>8</v>
      </c>
      <c r="H21" s="43">
        <f t="shared" si="0"/>
        <v>13.977599999999999</v>
      </c>
      <c r="I21" s="67">
        <f t="shared" si="1"/>
        <v>46.591999999999999</v>
      </c>
    </row>
    <row r="22" spans="1:9" ht="18.75" customHeight="1" x14ac:dyDescent="0.25">
      <c r="A22" s="10">
        <v>21</v>
      </c>
      <c r="B22" s="10" t="s">
        <v>278</v>
      </c>
      <c r="C22" s="10" t="s">
        <v>299</v>
      </c>
      <c r="D22" s="11">
        <v>147.96700000000001</v>
      </c>
      <c r="E22" s="10" t="s">
        <v>7</v>
      </c>
      <c r="F22" s="10" t="s">
        <v>182</v>
      </c>
      <c r="G22" s="43">
        <v>8</v>
      </c>
      <c r="H22" s="43">
        <f t="shared" si="0"/>
        <v>355.12080000000003</v>
      </c>
      <c r="I22" s="67">
        <f t="shared" si="1"/>
        <v>1183.7360000000001</v>
      </c>
    </row>
    <row r="23" spans="1:9" ht="18.75" customHeight="1" x14ac:dyDescent="0.25">
      <c r="A23" s="10">
        <v>22</v>
      </c>
      <c r="B23" s="10" t="s">
        <v>278</v>
      </c>
      <c r="C23" s="10" t="s">
        <v>300</v>
      </c>
      <c r="D23" s="11">
        <v>34.972999999999999</v>
      </c>
      <c r="E23" s="10" t="s">
        <v>7</v>
      </c>
      <c r="F23" s="10" t="s">
        <v>15</v>
      </c>
      <c r="G23" s="43">
        <v>8</v>
      </c>
      <c r="H23" s="43">
        <f t="shared" si="0"/>
        <v>83.935199999999995</v>
      </c>
      <c r="I23" s="67">
        <f t="shared" si="1"/>
        <v>279.78399999999999</v>
      </c>
    </row>
    <row r="24" spans="1:9" ht="18.75" customHeight="1" x14ac:dyDescent="0.25">
      <c r="A24" s="10">
        <v>23</v>
      </c>
      <c r="B24" s="10" t="s">
        <v>278</v>
      </c>
      <c r="C24" s="10" t="s">
        <v>301</v>
      </c>
      <c r="D24" s="11">
        <v>13.962999999999999</v>
      </c>
      <c r="E24" s="10" t="s">
        <v>7</v>
      </c>
      <c r="F24" s="10" t="s">
        <v>12</v>
      </c>
      <c r="G24" s="43">
        <v>8</v>
      </c>
      <c r="H24" s="43">
        <f t="shared" si="0"/>
        <v>33.511199999999995</v>
      </c>
      <c r="I24" s="67">
        <f t="shared" si="1"/>
        <v>111.70399999999999</v>
      </c>
    </row>
    <row r="25" spans="1:9" ht="18.75" customHeight="1" x14ac:dyDescent="0.25">
      <c r="A25" s="10">
        <v>24</v>
      </c>
      <c r="B25" s="10" t="s">
        <v>278</v>
      </c>
      <c r="C25" s="10" t="s">
        <v>302</v>
      </c>
      <c r="D25" s="11">
        <v>9.5549999999999997</v>
      </c>
      <c r="E25" s="10" t="s">
        <v>7</v>
      </c>
      <c r="F25" s="10" t="s">
        <v>26</v>
      </c>
      <c r="G25" s="43">
        <v>8</v>
      </c>
      <c r="H25" s="43">
        <f t="shared" si="0"/>
        <v>22.931999999999999</v>
      </c>
      <c r="I25" s="67">
        <f t="shared" si="1"/>
        <v>76.44</v>
      </c>
    </row>
    <row r="26" spans="1:9" ht="18.75" customHeight="1" x14ac:dyDescent="0.25">
      <c r="A26" s="10">
        <v>25</v>
      </c>
      <c r="B26" s="10" t="s">
        <v>278</v>
      </c>
      <c r="C26" s="10" t="s">
        <v>303</v>
      </c>
      <c r="D26" s="11">
        <v>9.9529999999999994</v>
      </c>
      <c r="E26" s="10" t="s">
        <v>7</v>
      </c>
      <c r="F26" s="10" t="s">
        <v>182</v>
      </c>
      <c r="G26" s="43">
        <v>8</v>
      </c>
      <c r="H26" s="43">
        <f t="shared" si="0"/>
        <v>23.887199999999996</v>
      </c>
      <c r="I26" s="67">
        <f t="shared" si="1"/>
        <v>79.623999999999995</v>
      </c>
    </row>
    <row r="27" spans="1:9" ht="18.75" customHeight="1" x14ac:dyDescent="0.25">
      <c r="A27" s="10">
        <v>26</v>
      </c>
      <c r="B27" s="10" t="s">
        <v>278</v>
      </c>
      <c r="C27" s="68" t="s">
        <v>304</v>
      </c>
      <c r="D27" s="11">
        <v>17.809000000000001</v>
      </c>
      <c r="E27" s="10" t="s">
        <v>7</v>
      </c>
      <c r="F27" s="10" t="s">
        <v>15</v>
      </c>
      <c r="G27" s="43">
        <v>8</v>
      </c>
      <c r="H27" s="43">
        <f t="shared" si="0"/>
        <v>42.741599999999998</v>
      </c>
      <c r="I27" s="67">
        <f t="shared" si="1"/>
        <v>142.47200000000001</v>
      </c>
    </row>
    <row r="28" spans="1:9" ht="18.75" customHeight="1" x14ac:dyDescent="0.25">
      <c r="A28" s="10">
        <v>27</v>
      </c>
      <c r="B28" s="10" t="s">
        <v>278</v>
      </c>
      <c r="C28" s="10" t="s">
        <v>305</v>
      </c>
      <c r="D28" s="11">
        <v>2.8820000000000001</v>
      </c>
      <c r="E28" s="10" t="s">
        <v>7</v>
      </c>
      <c r="F28" s="10" t="s">
        <v>26</v>
      </c>
      <c r="G28" s="43">
        <v>8</v>
      </c>
      <c r="H28" s="43">
        <f t="shared" si="0"/>
        <v>6.9168000000000003</v>
      </c>
      <c r="I28" s="67">
        <f t="shared" si="1"/>
        <v>23.056000000000001</v>
      </c>
    </row>
    <row r="29" spans="1:9" ht="18.75" customHeight="1" x14ac:dyDescent="0.25">
      <c r="A29" s="10">
        <v>28</v>
      </c>
      <c r="B29" s="10" t="s">
        <v>278</v>
      </c>
      <c r="C29" s="10" t="s">
        <v>306</v>
      </c>
      <c r="D29" s="11">
        <v>2.8620000000000001</v>
      </c>
      <c r="E29" s="10" t="s">
        <v>7</v>
      </c>
      <c r="F29" s="10" t="s">
        <v>26</v>
      </c>
      <c r="G29" s="43">
        <v>8</v>
      </c>
      <c r="H29" s="43">
        <f t="shared" si="0"/>
        <v>6.8688000000000002</v>
      </c>
      <c r="I29" s="67">
        <f t="shared" si="1"/>
        <v>22.896000000000001</v>
      </c>
    </row>
    <row r="30" spans="1:9" ht="18.75" customHeight="1" x14ac:dyDescent="0.25">
      <c r="A30" s="10">
        <v>29</v>
      </c>
      <c r="B30" s="10" t="s">
        <v>278</v>
      </c>
      <c r="C30" s="10" t="s">
        <v>307</v>
      </c>
      <c r="D30" s="11">
        <v>6.95</v>
      </c>
      <c r="E30" s="10" t="s">
        <v>7</v>
      </c>
      <c r="F30" s="10" t="s">
        <v>12</v>
      </c>
      <c r="G30" s="43">
        <v>8</v>
      </c>
      <c r="H30" s="43">
        <f t="shared" si="0"/>
        <v>16.68</v>
      </c>
      <c r="I30" s="67">
        <f t="shared" si="1"/>
        <v>55.6</v>
      </c>
    </row>
    <row r="31" spans="1:9" ht="18.75" customHeight="1" x14ac:dyDescent="0.25">
      <c r="A31" s="10">
        <v>30</v>
      </c>
      <c r="B31" s="10" t="s">
        <v>278</v>
      </c>
      <c r="C31" s="10" t="s">
        <v>308</v>
      </c>
      <c r="D31" s="11">
        <v>4.8140000000000001</v>
      </c>
      <c r="E31" s="10" t="s">
        <v>7</v>
      </c>
      <c r="F31" s="10" t="s">
        <v>10</v>
      </c>
      <c r="G31" s="43">
        <v>8</v>
      </c>
      <c r="H31" s="43">
        <f t="shared" si="0"/>
        <v>11.553599999999999</v>
      </c>
      <c r="I31" s="67">
        <f t="shared" si="1"/>
        <v>38.512</v>
      </c>
    </row>
    <row r="32" spans="1:9" ht="18.75" customHeight="1" x14ac:dyDescent="0.25">
      <c r="A32" s="10">
        <v>31</v>
      </c>
      <c r="B32" s="10" t="s">
        <v>278</v>
      </c>
      <c r="C32" s="10" t="s">
        <v>309</v>
      </c>
      <c r="D32" s="11">
        <v>4.82</v>
      </c>
      <c r="E32" s="10" t="s">
        <v>7</v>
      </c>
      <c r="F32" s="10" t="s">
        <v>10</v>
      </c>
      <c r="G32" s="43">
        <v>8</v>
      </c>
      <c r="H32" s="43">
        <f t="shared" si="0"/>
        <v>11.568</v>
      </c>
      <c r="I32" s="67">
        <f t="shared" si="1"/>
        <v>38.56</v>
      </c>
    </row>
    <row r="33" spans="1:9" ht="18.75" customHeight="1" x14ac:dyDescent="0.25">
      <c r="A33" s="10">
        <v>32</v>
      </c>
      <c r="B33" s="10" t="s">
        <v>278</v>
      </c>
      <c r="C33" s="10" t="s">
        <v>310</v>
      </c>
      <c r="D33" s="11">
        <v>0.48</v>
      </c>
      <c r="E33" s="10" t="s">
        <v>7</v>
      </c>
      <c r="F33" s="10" t="s">
        <v>12</v>
      </c>
      <c r="G33" s="43">
        <v>8</v>
      </c>
      <c r="H33" s="43">
        <f t="shared" si="0"/>
        <v>1.1519999999999999</v>
      </c>
      <c r="I33" s="67">
        <f t="shared" si="1"/>
        <v>3.84</v>
      </c>
    </row>
    <row r="34" spans="1:9" ht="18.75" customHeight="1" x14ac:dyDescent="0.25">
      <c r="A34" s="10">
        <v>33</v>
      </c>
      <c r="B34" s="10" t="s">
        <v>278</v>
      </c>
      <c r="C34" s="10" t="s">
        <v>311</v>
      </c>
      <c r="D34" s="11">
        <v>1.1180000000000001</v>
      </c>
      <c r="E34" s="69" t="s">
        <v>7</v>
      </c>
      <c r="F34" s="69" t="s">
        <v>12</v>
      </c>
      <c r="G34" s="43">
        <v>8</v>
      </c>
      <c r="H34" s="43">
        <f t="shared" si="0"/>
        <v>2.6832000000000003</v>
      </c>
      <c r="I34" s="67">
        <f t="shared" si="1"/>
        <v>8.9440000000000008</v>
      </c>
    </row>
    <row r="35" spans="1:9" ht="18.75" customHeight="1" x14ac:dyDescent="0.25">
      <c r="A35" s="10">
        <v>34</v>
      </c>
      <c r="B35" s="10" t="s">
        <v>278</v>
      </c>
      <c r="C35" s="10" t="s">
        <v>312</v>
      </c>
      <c r="D35" s="11">
        <v>0.35599999999999998</v>
      </c>
      <c r="E35" s="69" t="s">
        <v>7</v>
      </c>
      <c r="F35" s="69" t="s">
        <v>12</v>
      </c>
      <c r="G35" s="43">
        <v>8</v>
      </c>
      <c r="H35" s="43">
        <f t="shared" si="0"/>
        <v>0.85439999999999994</v>
      </c>
      <c r="I35" s="67">
        <f t="shared" si="1"/>
        <v>2.8479999999999999</v>
      </c>
    </row>
    <row r="36" spans="1:9" ht="18.75" customHeight="1" x14ac:dyDescent="0.25">
      <c r="A36" s="10">
        <v>35</v>
      </c>
      <c r="B36" s="10" t="s">
        <v>278</v>
      </c>
      <c r="C36" s="10" t="s">
        <v>313</v>
      </c>
      <c r="D36" s="11">
        <v>1.21</v>
      </c>
      <c r="E36" s="69" t="s">
        <v>7</v>
      </c>
      <c r="F36" s="69" t="s">
        <v>12</v>
      </c>
      <c r="G36" s="43">
        <v>8</v>
      </c>
      <c r="H36" s="43">
        <f t="shared" si="0"/>
        <v>2.9039999999999999</v>
      </c>
      <c r="I36" s="67">
        <f t="shared" si="1"/>
        <v>9.68</v>
      </c>
    </row>
    <row r="37" spans="1:9" ht="18.75" customHeight="1" x14ac:dyDescent="0.25">
      <c r="A37" s="10">
        <v>36</v>
      </c>
      <c r="B37" s="10" t="s">
        <v>278</v>
      </c>
      <c r="C37" s="10" t="s">
        <v>314</v>
      </c>
      <c r="D37" s="11">
        <v>0.21099999999999999</v>
      </c>
      <c r="E37" s="69" t="s">
        <v>7</v>
      </c>
      <c r="F37" s="69" t="s">
        <v>12</v>
      </c>
      <c r="G37" s="43">
        <v>8</v>
      </c>
      <c r="H37" s="43">
        <f t="shared" si="0"/>
        <v>0.50639999999999996</v>
      </c>
      <c r="I37" s="67">
        <f t="shared" si="1"/>
        <v>1.6879999999999999</v>
      </c>
    </row>
    <row r="38" spans="1:9" ht="18.75" customHeight="1" x14ac:dyDescent="0.25">
      <c r="A38" s="10">
        <v>37</v>
      </c>
      <c r="B38" s="10" t="s">
        <v>278</v>
      </c>
      <c r="C38" s="10" t="s">
        <v>315</v>
      </c>
      <c r="D38" s="11">
        <v>4.335</v>
      </c>
      <c r="E38" s="69" t="s">
        <v>7</v>
      </c>
      <c r="F38" s="69" t="s">
        <v>12</v>
      </c>
      <c r="G38" s="43">
        <v>8</v>
      </c>
      <c r="H38" s="43">
        <f t="shared" si="0"/>
        <v>10.404</v>
      </c>
      <c r="I38" s="67">
        <f t="shared" si="1"/>
        <v>34.68</v>
      </c>
    </row>
    <row r="39" spans="1:9" ht="18.75" customHeight="1" x14ac:dyDescent="0.25">
      <c r="A39" s="10">
        <v>38</v>
      </c>
      <c r="B39" s="10" t="s">
        <v>278</v>
      </c>
      <c r="C39" s="10" t="s">
        <v>316</v>
      </c>
      <c r="D39" s="11">
        <v>2.484</v>
      </c>
      <c r="E39" s="69" t="s">
        <v>7</v>
      </c>
      <c r="F39" s="69" t="s">
        <v>12</v>
      </c>
      <c r="G39" s="43">
        <v>8</v>
      </c>
      <c r="H39" s="43">
        <f t="shared" si="0"/>
        <v>5.9615999999999998</v>
      </c>
      <c r="I39" s="67">
        <f t="shared" si="1"/>
        <v>19.872</v>
      </c>
    </row>
    <row r="40" spans="1:9" ht="18.75" customHeight="1" x14ac:dyDescent="0.25">
      <c r="A40" s="10">
        <v>39</v>
      </c>
      <c r="B40" s="10" t="s">
        <v>278</v>
      </c>
      <c r="C40" s="10" t="s">
        <v>317</v>
      </c>
      <c r="D40" s="11">
        <v>0.4</v>
      </c>
      <c r="E40" s="69" t="s">
        <v>7</v>
      </c>
      <c r="F40" s="69" t="s">
        <v>12</v>
      </c>
      <c r="G40" s="43">
        <v>8</v>
      </c>
      <c r="H40" s="43">
        <f t="shared" si="0"/>
        <v>0.96</v>
      </c>
      <c r="I40" s="67">
        <f t="shared" si="1"/>
        <v>3.2</v>
      </c>
    </row>
    <row r="41" spans="1:9" ht="18.75" customHeight="1" x14ac:dyDescent="0.25">
      <c r="A41" s="10">
        <v>40</v>
      </c>
      <c r="B41" s="10" t="s">
        <v>278</v>
      </c>
      <c r="C41" s="10" t="s">
        <v>318</v>
      </c>
      <c r="D41" s="11">
        <v>1.169</v>
      </c>
      <c r="E41" s="69" t="s">
        <v>7</v>
      </c>
      <c r="F41" s="69" t="s">
        <v>12</v>
      </c>
      <c r="G41" s="43">
        <v>8</v>
      </c>
      <c r="H41" s="43">
        <f t="shared" si="0"/>
        <v>2.8056000000000001</v>
      </c>
      <c r="I41" s="67">
        <f t="shared" si="1"/>
        <v>9.3520000000000003</v>
      </c>
    </row>
    <row r="42" spans="1:9" ht="18.75" customHeight="1" x14ac:dyDescent="0.25">
      <c r="A42" s="10">
        <v>41</v>
      </c>
      <c r="B42" s="10" t="s">
        <v>278</v>
      </c>
      <c r="C42" s="10" t="s">
        <v>319</v>
      </c>
      <c r="D42" s="11">
        <v>31.687999999999999</v>
      </c>
      <c r="E42" s="69" t="s">
        <v>7</v>
      </c>
      <c r="F42" s="69" t="s">
        <v>26</v>
      </c>
      <c r="G42" s="43">
        <v>8</v>
      </c>
      <c r="H42" s="43">
        <f t="shared" si="0"/>
        <v>76.051199999999994</v>
      </c>
      <c r="I42" s="67">
        <f t="shared" si="1"/>
        <v>253.50399999999999</v>
      </c>
    </row>
    <row r="43" spans="1:9" ht="18.75" customHeight="1" x14ac:dyDescent="0.25">
      <c r="A43" s="10">
        <v>42</v>
      </c>
      <c r="B43" s="10" t="s">
        <v>278</v>
      </c>
      <c r="C43" s="10" t="s">
        <v>320</v>
      </c>
      <c r="D43" s="11">
        <v>6.0739999999999998</v>
      </c>
      <c r="E43" s="69" t="s">
        <v>7</v>
      </c>
      <c r="F43" s="69" t="s">
        <v>12</v>
      </c>
      <c r="G43" s="43">
        <v>8</v>
      </c>
      <c r="H43" s="43">
        <f t="shared" si="0"/>
        <v>14.577599999999999</v>
      </c>
      <c r="I43" s="67">
        <f t="shared" si="1"/>
        <v>48.591999999999999</v>
      </c>
    </row>
    <row r="44" spans="1:9" ht="18.75" customHeight="1" x14ac:dyDescent="0.25">
      <c r="A44" s="10">
        <v>43</v>
      </c>
      <c r="B44" s="10" t="s">
        <v>278</v>
      </c>
      <c r="C44" s="10" t="s">
        <v>321</v>
      </c>
      <c r="D44" s="11">
        <v>8.06</v>
      </c>
      <c r="E44" s="69" t="s">
        <v>7</v>
      </c>
      <c r="F44" s="69" t="s">
        <v>12</v>
      </c>
      <c r="G44" s="43">
        <v>8</v>
      </c>
      <c r="H44" s="43">
        <f t="shared" si="0"/>
        <v>19.344000000000001</v>
      </c>
      <c r="I44" s="67">
        <f t="shared" si="1"/>
        <v>64.48</v>
      </c>
    </row>
    <row r="45" spans="1:9" ht="18.75" customHeight="1" x14ac:dyDescent="0.25">
      <c r="A45" s="10">
        <v>44</v>
      </c>
      <c r="B45" s="10" t="s">
        <v>278</v>
      </c>
      <c r="C45" s="10" t="s">
        <v>322</v>
      </c>
      <c r="D45" s="11">
        <v>33.831000000000003</v>
      </c>
      <c r="E45" s="69" t="s">
        <v>7</v>
      </c>
      <c r="F45" s="69" t="s">
        <v>15</v>
      </c>
      <c r="G45" s="43">
        <v>8</v>
      </c>
      <c r="H45" s="43">
        <f t="shared" si="0"/>
        <v>81.194400000000002</v>
      </c>
      <c r="I45" s="67">
        <f t="shared" si="1"/>
        <v>270.64800000000002</v>
      </c>
    </row>
    <row r="46" spans="1:9" ht="18.75" customHeight="1" x14ac:dyDescent="0.25">
      <c r="A46" s="10">
        <v>45</v>
      </c>
      <c r="B46" s="10" t="s">
        <v>278</v>
      </c>
      <c r="C46" s="10" t="s">
        <v>323</v>
      </c>
      <c r="D46" s="11">
        <v>9.9499999999999993</v>
      </c>
      <c r="E46" s="10" t="s">
        <v>7</v>
      </c>
      <c r="F46" s="10" t="s">
        <v>8</v>
      </c>
      <c r="G46" s="43">
        <v>8</v>
      </c>
      <c r="H46" s="43">
        <f t="shared" si="0"/>
        <v>23.88</v>
      </c>
      <c r="I46" s="67">
        <f t="shared" si="1"/>
        <v>79.599999999999994</v>
      </c>
    </row>
    <row r="47" spans="1:9" ht="18.75" customHeight="1" x14ac:dyDescent="0.25">
      <c r="A47" s="10">
        <v>46</v>
      </c>
      <c r="B47" s="10" t="s">
        <v>278</v>
      </c>
      <c r="C47" s="10" t="s">
        <v>324</v>
      </c>
      <c r="D47" s="11">
        <v>76.62</v>
      </c>
      <c r="E47" s="10" t="s">
        <v>7</v>
      </c>
      <c r="F47" s="10" t="s">
        <v>10</v>
      </c>
      <c r="G47" s="43">
        <v>8</v>
      </c>
      <c r="H47" s="43">
        <f t="shared" si="0"/>
        <v>183.88800000000001</v>
      </c>
      <c r="I47" s="67">
        <f t="shared" si="1"/>
        <v>612.96</v>
      </c>
    </row>
    <row r="48" spans="1:9" ht="18.75" customHeight="1" x14ac:dyDescent="0.25">
      <c r="A48" s="10">
        <v>47</v>
      </c>
      <c r="B48" s="10" t="s">
        <v>278</v>
      </c>
      <c r="C48" s="10" t="s">
        <v>325</v>
      </c>
      <c r="D48" s="11">
        <v>63.408999999999999</v>
      </c>
      <c r="E48" s="10" t="s">
        <v>7</v>
      </c>
      <c r="F48" s="10" t="s">
        <v>15</v>
      </c>
      <c r="G48" s="43">
        <v>8</v>
      </c>
      <c r="H48" s="43">
        <f t="shared" si="0"/>
        <v>152.1816</v>
      </c>
      <c r="I48" s="67">
        <f t="shared" si="1"/>
        <v>507.27199999999999</v>
      </c>
    </row>
    <row r="49" spans="1:9" ht="18.75" customHeight="1" x14ac:dyDescent="0.25">
      <c r="A49" s="10">
        <v>48</v>
      </c>
      <c r="B49" s="10" t="s">
        <v>278</v>
      </c>
      <c r="C49" s="10" t="s">
        <v>326</v>
      </c>
      <c r="D49" s="11">
        <v>140.15700000000001</v>
      </c>
      <c r="E49" s="10" t="s">
        <v>7</v>
      </c>
      <c r="F49" s="10" t="s">
        <v>15</v>
      </c>
      <c r="G49" s="43">
        <v>8</v>
      </c>
      <c r="H49" s="43">
        <f t="shared" si="0"/>
        <v>336.3768</v>
      </c>
      <c r="I49" s="67">
        <f t="shared" si="1"/>
        <v>1121.2560000000001</v>
      </c>
    </row>
    <row r="50" spans="1:9" ht="18.75" customHeight="1" x14ac:dyDescent="0.25">
      <c r="A50" s="70"/>
      <c r="B50" s="70"/>
      <c r="C50" s="70"/>
      <c r="D50" s="11">
        <f>SUM(D2:D49)</f>
        <v>1512.7100000000003</v>
      </c>
      <c r="E50" s="10"/>
      <c r="F50" s="10"/>
      <c r="G50" s="10"/>
      <c r="H50" s="10"/>
      <c r="I50" s="10"/>
    </row>
    <row r="51" spans="1:9" ht="18.75" customHeight="1" x14ac:dyDescent="0.25">
      <c r="A51" s="71"/>
      <c r="B51" s="71"/>
      <c r="C51" s="71"/>
      <c r="D51" s="72"/>
      <c r="E51" s="73"/>
      <c r="F51" s="73"/>
      <c r="G51" s="73"/>
      <c r="H51" s="73"/>
      <c r="I51" s="73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13" workbookViewId="0">
      <selection activeCell="A13" sqref="A1:XFD1048576"/>
    </sheetView>
  </sheetViews>
  <sheetFormatPr defaultColWidth="11.140625" defaultRowHeight="18.75" customHeight="1" x14ac:dyDescent="0.2"/>
  <cols>
    <col min="1" max="1" width="6.42578125" style="74" customWidth="1"/>
    <col min="2" max="2" width="11.140625" style="74"/>
    <col min="3" max="3" width="14.140625" style="74" customWidth="1"/>
    <col min="4" max="4" width="12.28515625" style="77" customWidth="1"/>
    <col min="5" max="5" width="17.28515625" style="74" customWidth="1"/>
    <col min="6" max="6" width="11.140625" style="74"/>
    <col min="7" max="7" width="12.140625" style="74" customWidth="1"/>
    <col min="8" max="8" width="15.42578125" style="74" customWidth="1"/>
    <col min="9" max="10" width="21.7109375" style="74" customWidth="1"/>
    <col min="11" max="16384" width="11.140625" style="74"/>
  </cols>
  <sheetData>
    <row r="1" spans="1:10" ht="30.75" customHeight="1" x14ac:dyDescent="0.2">
      <c r="A1" s="26" t="s">
        <v>563</v>
      </c>
      <c r="B1" s="26" t="s">
        <v>0</v>
      </c>
      <c r="C1" s="26" t="s">
        <v>1</v>
      </c>
      <c r="D1" s="26" t="s">
        <v>556</v>
      </c>
      <c r="E1" s="26" t="s">
        <v>561</v>
      </c>
      <c r="F1" s="26" t="s">
        <v>3</v>
      </c>
      <c r="G1" s="26" t="s">
        <v>557</v>
      </c>
      <c r="H1" s="26" t="s">
        <v>558</v>
      </c>
      <c r="I1" s="26" t="s">
        <v>559</v>
      </c>
      <c r="J1" s="26" t="s">
        <v>4</v>
      </c>
    </row>
    <row r="2" spans="1:10" ht="18.75" customHeight="1" x14ac:dyDescent="0.2">
      <c r="A2" s="26">
        <v>1</v>
      </c>
      <c r="B2" s="26" t="s">
        <v>327</v>
      </c>
      <c r="C2" s="26" t="s">
        <v>360</v>
      </c>
      <c r="D2" s="27">
        <v>76.200999999999993</v>
      </c>
      <c r="E2" s="26" t="s">
        <v>328</v>
      </c>
      <c r="F2" s="26" t="s">
        <v>329</v>
      </c>
      <c r="G2" s="63">
        <v>8</v>
      </c>
      <c r="H2" s="75">
        <f>ROUND(I2*30%,2)</f>
        <v>182.88</v>
      </c>
      <c r="I2" s="63">
        <f>ROUND(D2*G2,2)</f>
        <v>609.61</v>
      </c>
      <c r="J2" s="26"/>
    </row>
    <row r="3" spans="1:10" ht="18.75" customHeight="1" x14ac:dyDescent="0.2">
      <c r="A3" s="26">
        <v>2</v>
      </c>
      <c r="B3" s="26" t="s">
        <v>327</v>
      </c>
      <c r="C3" s="26" t="s">
        <v>330</v>
      </c>
      <c r="D3" s="27">
        <v>5.3999999999999999E-2</v>
      </c>
      <c r="E3" s="26" t="s">
        <v>328</v>
      </c>
      <c r="F3" s="26" t="s">
        <v>329</v>
      </c>
      <c r="G3" s="63">
        <v>8</v>
      </c>
      <c r="H3" s="75">
        <f t="shared" ref="H3:H33" si="0">ROUND(I3*30%,2)</f>
        <v>0.13</v>
      </c>
      <c r="I3" s="63">
        <f t="shared" ref="I3:I33" si="1">ROUND(D3*G3,2)</f>
        <v>0.43</v>
      </c>
      <c r="J3" s="26"/>
    </row>
    <row r="4" spans="1:10" ht="18.75" customHeight="1" x14ac:dyDescent="0.2">
      <c r="A4" s="26">
        <v>3</v>
      </c>
      <c r="B4" s="26" t="s">
        <v>327</v>
      </c>
      <c r="C4" s="26" t="s">
        <v>331</v>
      </c>
      <c r="D4" s="27">
        <v>114.059</v>
      </c>
      <c r="E4" s="26" t="s">
        <v>328</v>
      </c>
      <c r="F4" s="26" t="s">
        <v>329</v>
      </c>
      <c r="G4" s="63">
        <v>8</v>
      </c>
      <c r="H4" s="75">
        <f t="shared" si="0"/>
        <v>273.74</v>
      </c>
      <c r="I4" s="63">
        <f t="shared" si="1"/>
        <v>912.47</v>
      </c>
      <c r="J4" s="26"/>
    </row>
    <row r="5" spans="1:10" ht="18.75" customHeight="1" x14ac:dyDescent="0.2">
      <c r="A5" s="26">
        <v>4</v>
      </c>
      <c r="B5" s="26" t="s">
        <v>327</v>
      </c>
      <c r="C5" s="26" t="s">
        <v>332</v>
      </c>
      <c r="D5" s="27">
        <v>0.18099999999999999</v>
      </c>
      <c r="E5" s="26" t="s">
        <v>328</v>
      </c>
      <c r="F5" s="26" t="s">
        <v>329</v>
      </c>
      <c r="G5" s="63">
        <v>8</v>
      </c>
      <c r="H5" s="75">
        <f t="shared" si="0"/>
        <v>0.44</v>
      </c>
      <c r="I5" s="63">
        <f t="shared" si="1"/>
        <v>1.45</v>
      </c>
      <c r="J5" s="26"/>
    </row>
    <row r="6" spans="1:10" ht="18.75" customHeight="1" x14ac:dyDescent="0.2">
      <c r="A6" s="26">
        <v>5</v>
      </c>
      <c r="B6" s="26" t="s">
        <v>327</v>
      </c>
      <c r="C6" s="26" t="s">
        <v>333</v>
      </c>
      <c r="D6" s="27">
        <v>0.19</v>
      </c>
      <c r="E6" s="26" t="s">
        <v>328</v>
      </c>
      <c r="F6" s="26" t="s">
        <v>329</v>
      </c>
      <c r="G6" s="63">
        <v>8</v>
      </c>
      <c r="H6" s="75">
        <f t="shared" si="0"/>
        <v>0.46</v>
      </c>
      <c r="I6" s="63">
        <f t="shared" si="1"/>
        <v>1.52</v>
      </c>
      <c r="J6" s="26"/>
    </row>
    <row r="7" spans="1:10" ht="18.75" customHeight="1" x14ac:dyDescent="0.2">
      <c r="A7" s="26">
        <v>6</v>
      </c>
      <c r="B7" s="26" t="s">
        <v>327</v>
      </c>
      <c r="C7" s="26" t="s">
        <v>334</v>
      </c>
      <c r="D7" s="27">
        <v>0.74099999999999999</v>
      </c>
      <c r="E7" s="26" t="s">
        <v>328</v>
      </c>
      <c r="F7" s="26" t="s">
        <v>329</v>
      </c>
      <c r="G7" s="63">
        <v>8</v>
      </c>
      <c r="H7" s="75">
        <f t="shared" si="0"/>
        <v>1.78</v>
      </c>
      <c r="I7" s="63">
        <f t="shared" si="1"/>
        <v>5.93</v>
      </c>
      <c r="J7" s="26"/>
    </row>
    <row r="8" spans="1:10" ht="18.75" customHeight="1" x14ac:dyDescent="0.2">
      <c r="A8" s="26">
        <v>7</v>
      </c>
      <c r="B8" s="26" t="s">
        <v>327</v>
      </c>
      <c r="C8" s="26" t="s">
        <v>335</v>
      </c>
      <c r="D8" s="27">
        <v>1.9830000000000001</v>
      </c>
      <c r="E8" s="26" t="s">
        <v>328</v>
      </c>
      <c r="F8" s="26" t="s">
        <v>329</v>
      </c>
      <c r="G8" s="63">
        <v>8</v>
      </c>
      <c r="H8" s="75">
        <f t="shared" si="0"/>
        <v>4.76</v>
      </c>
      <c r="I8" s="63">
        <f t="shared" si="1"/>
        <v>15.86</v>
      </c>
      <c r="J8" s="26"/>
    </row>
    <row r="9" spans="1:10" ht="18.75" customHeight="1" x14ac:dyDescent="0.2">
      <c r="A9" s="26">
        <v>8</v>
      </c>
      <c r="B9" s="26" t="s">
        <v>327</v>
      </c>
      <c r="C9" s="26" t="s">
        <v>336</v>
      </c>
      <c r="D9" s="27">
        <v>1.681</v>
      </c>
      <c r="E9" s="26" t="s">
        <v>328</v>
      </c>
      <c r="F9" s="26" t="s">
        <v>329</v>
      </c>
      <c r="G9" s="63">
        <v>8</v>
      </c>
      <c r="H9" s="75">
        <f t="shared" si="0"/>
        <v>4.04</v>
      </c>
      <c r="I9" s="63">
        <f t="shared" si="1"/>
        <v>13.45</v>
      </c>
      <c r="J9" s="26"/>
    </row>
    <row r="10" spans="1:10" ht="18.75" customHeight="1" x14ac:dyDescent="0.2">
      <c r="A10" s="26">
        <v>9</v>
      </c>
      <c r="B10" s="26" t="s">
        <v>327</v>
      </c>
      <c r="C10" s="26" t="s">
        <v>337</v>
      </c>
      <c r="D10" s="27">
        <v>107.02800000000001</v>
      </c>
      <c r="E10" s="26" t="s">
        <v>328</v>
      </c>
      <c r="F10" s="26" t="s">
        <v>329</v>
      </c>
      <c r="G10" s="63">
        <v>8</v>
      </c>
      <c r="H10" s="75">
        <f t="shared" si="0"/>
        <v>256.87</v>
      </c>
      <c r="I10" s="63">
        <f t="shared" si="1"/>
        <v>856.22</v>
      </c>
      <c r="J10" s="26"/>
    </row>
    <row r="11" spans="1:10" ht="18.75" customHeight="1" x14ac:dyDescent="0.2">
      <c r="A11" s="26">
        <v>10</v>
      </c>
      <c r="B11" s="26" t="s">
        <v>327</v>
      </c>
      <c r="C11" s="26" t="s">
        <v>338</v>
      </c>
      <c r="D11" s="27">
        <v>11.545999999999999</v>
      </c>
      <c r="E11" s="26" t="s">
        <v>328</v>
      </c>
      <c r="F11" s="26" t="s">
        <v>329</v>
      </c>
      <c r="G11" s="63">
        <v>8</v>
      </c>
      <c r="H11" s="75">
        <f t="shared" si="0"/>
        <v>27.71</v>
      </c>
      <c r="I11" s="63">
        <f t="shared" si="1"/>
        <v>92.37</v>
      </c>
      <c r="J11" s="26"/>
    </row>
    <row r="12" spans="1:10" ht="18.75" customHeight="1" x14ac:dyDescent="0.2">
      <c r="A12" s="26">
        <v>11</v>
      </c>
      <c r="B12" s="26" t="s">
        <v>327</v>
      </c>
      <c r="C12" s="26" t="s">
        <v>339</v>
      </c>
      <c r="D12" s="27">
        <v>11.87</v>
      </c>
      <c r="E12" s="26" t="s">
        <v>328</v>
      </c>
      <c r="F12" s="26" t="s">
        <v>329</v>
      </c>
      <c r="G12" s="63">
        <v>8</v>
      </c>
      <c r="H12" s="75">
        <f t="shared" si="0"/>
        <v>28.49</v>
      </c>
      <c r="I12" s="63">
        <f t="shared" si="1"/>
        <v>94.96</v>
      </c>
      <c r="J12" s="26"/>
    </row>
    <row r="13" spans="1:10" ht="18.75" customHeight="1" x14ac:dyDescent="0.2">
      <c r="A13" s="26">
        <v>12</v>
      </c>
      <c r="B13" s="26" t="s">
        <v>327</v>
      </c>
      <c r="C13" s="26" t="s">
        <v>340</v>
      </c>
      <c r="D13" s="27">
        <v>11.933999999999999</v>
      </c>
      <c r="E13" s="26" t="s">
        <v>328</v>
      </c>
      <c r="F13" s="26" t="s">
        <v>329</v>
      </c>
      <c r="G13" s="63">
        <v>8</v>
      </c>
      <c r="H13" s="75">
        <f t="shared" si="0"/>
        <v>28.64</v>
      </c>
      <c r="I13" s="63">
        <f t="shared" si="1"/>
        <v>95.47</v>
      </c>
      <c r="J13" s="26"/>
    </row>
    <row r="14" spans="1:10" ht="26.25" customHeight="1" x14ac:dyDescent="0.2">
      <c r="A14" s="26">
        <v>13</v>
      </c>
      <c r="B14" s="26" t="s">
        <v>327</v>
      </c>
      <c r="C14" s="26" t="s">
        <v>341</v>
      </c>
      <c r="D14" s="27">
        <v>16.45</v>
      </c>
      <c r="E14" s="26" t="s">
        <v>328</v>
      </c>
      <c r="F14" s="26" t="s">
        <v>329</v>
      </c>
      <c r="G14" s="63">
        <v>8</v>
      </c>
      <c r="H14" s="75">
        <f t="shared" si="0"/>
        <v>39.479999999999997</v>
      </c>
      <c r="I14" s="63">
        <f t="shared" si="1"/>
        <v>131.6</v>
      </c>
      <c r="J14" s="26"/>
    </row>
    <row r="15" spans="1:10" ht="18.75" customHeight="1" x14ac:dyDescent="0.2">
      <c r="A15" s="26">
        <v>14</v>
      </c>
      <c r="B15" s="26" t="s">
        <v>327</v>
      </c>
      <c r="C15" s="26" t="s">
        <v>342</v>
      </c>
      <c r="D15" s="27">
        <v>18.989999999999998</v>
      </c>
      <c r="E15" s="26" t="s">
        <v>328</v>
      </c>
      <c r="F15" s="26" t="s">
        <v>329</v>
      </c>
      <c r="G15" s="63">
        <v>8</v>
      </c>
      <c r="H15" s="75">
        <f t="shared" si="0"/>
        <v>45.58</v>
      </c>
      <c r="I15" s="63">
        <f t="shared" si="1"/>
        <v>151.91999999999999</v>
      </c>
      <c r="J15" s="26"/>
    </row>
    <row r="16" spans="1:10" ht="18.75" customHeight="1" x14ac:dyDescent="0.2">
      <c r="A16" s="26">
        <v>15</v>
      </c>
      <c r="B16" s="26" t="s">
        <v>327</v>
      </c>
      <c r="C16" s="26" t="s">
        <v>343</v>
      </c>
      <c r="D16" s="27">
        <v>2.0960000000000001</v>
      </c>
      <c r="E16" s="26" t="s">
        <v>328</v>
      </c>
      <c r="F16" s="26" t="s">
        <v>329</v>
      </c>
      <c r="G16" s="63">
        <v>8</v>
      </c>
      <c r="H16" s="75">
        <f t="shared" si="0"/>
        <v>5.03</v>
      </c>
      <c r="I16" s="63">
        <f t="shared" si="1"/>
        <v>16.77</v>
      </c>
      <c r="J16" s="26"/>
    </row>
    <row r="17" spans="1:10" ht="18.75" customHeight="1" x14ac:dyDescent="0.2">
      <c r="A17" s="26">
        <v>16</v>
      </c>
      <c r="B17" s="26" t="s">
        <v>327</v>
      </c>
      <c r="C17" s="26" t="s">
        <v>344</v>
      </c>
      <c r="D17" s="27">
        <v>2.4870000000000001</v>
      </c>
      <c r="E17" s="26" t="s">
        <v>328</v>
      </c>
      <c r="F17" s="26" t="s">
        <v>329</v>
      </c>
      <c r="G17" s="63">
        <v>8</v>
      </c>
      <c r="H17" s="75">
        <f t="shared" si="0"/>
        <v>5.97</v>
      </c>
      <c r="I17" s="63">
        <f t="shared" si="1"/>
        <v>19.899999999999999</v>
      </c>
      <c r="J17" s="26"/>
    </row>
    <row r="18" spans="1:10" ht="18.75" customHeight="1" x14ac:dyDescent="0.2">
      <c r="A18" s="26">
        <v>17</v>
      </c>
      <c r="B18" s="26" t="s">
        <v>327</v>
      </c>
      <c r="C18" s="26" t="s">
        <v>345</v>
      </c>
      <c r="D18" s="27">
        <v>3.19</v>
      </c>
      <c r="E18" s="26" t="s">
        <v>328</v>
      </c>
      <c r="F18" s="26" t="s">
        <v>329</v>
      </c>
      <c r="G18" s="63">
        <v>8</v>
      </c>
      <c r="H18" s="75">
        <f t="shared" si="0"/>
        <v>7.66</v>
      </c>
      <c r="I18" s="63">
        <f t="shared" si="1"/>
        <v>25.52</v>
      </c>
      <c r="J18" s="26"/>
    </row>
    <row r="19" spans="1:10" ht="18.75" customHeight="1" x14ac:dyDescent="0.2">
      <c r="A19" s="26">
        <v>18</v>
      </c>
      <c r="B19" s="26" t="s">
        <v>327</v>
      </c>
      <c r="C19" s="26" t="s">
        <v>346</v>
      </c>
      <c r="D19" s="27">
        <v>31.149000000000001</v>
      </c>
      <c r="E19" s="26" t="s">
        <v>328</v>
      </c>
      <c r="F19" s="26" t="s">
        <v>329</v>
      </c>
      <c r="G19" s="63">
        <v>8</v>
      </c>
      <c r="H19" s="75">
        <f t="shared" si="0"/>
        <v>74.760000000000005</v>
      </c>
      <c r="I19" s="63">
        <f t="shared" si="1"/>
        <v>249.19</v>
      </c>
      <c r="J19" s="26"/>
    </row>
    <row r="20" spans="1:10" ht="18.75" customHeight="1" x14ac:dyDescent="0.2">
      <c r="A20" s="26">
        <v>19</v>
      </c>
      <c r="B20" s="26" t="s">
        <v>327</v>
      </c>
      <c r="C20" s="26" t="s">
        <v>347</v>
      </c>
      <c r="D20" s="27">
        <v>31.198</v>
      </c>
      <c r="E20" s="26" t="s">
        <v>328</v>
      </c>
      <c r="F20" s="26" t="s">
        <v>329</v>
      </c>
      <c r="G20" s="63">
        <v>8</v>
      </c>
      <c r="H20" s="75">
        <f t="shared" si="0"/>
        <v>74.87</v>
      </c>
      <c r="I20" s="63">
        <f t="shared" si="1"/>
        <v>249.58</v>
      </c>
      <c r="J20" s="26"/>
    </row>
    <row r="21" spans="1:10" ht="18.75" customHeight="1" x14ac:dyDescent="0.2">
      <c r="A21" s="26">
        <v>20</v>
      </c>
      <c r="B21" s="26" t="s">
        <v>327</v>
      </c>
      <c r="C21" s="26" t="s">
        <v>348</v>
      </c>
      <c r="D21" s="27">
        <v>38.597000000000001</v>
      </c>
      <c r="E21" s="26" t="s">
        <v>328</v>
      </c>
      <c r="F21" s="26" t="s">
        <v>329</v>
      </c>
      <c r="G21" s="63">
        <v>8</v>
      </c>
      <c r="H21" s="75">
        <f t="shared" si="0"/>
        <v>92.63</v>
      </c>
      <c r="I21" s="63">
        <f t="shared" si="1"/>
        <v>308.77999999999997</v>
      </c>
      <c r="J21" s="26"/>
    </row>
    <row r="22" spans="1:10" ht="26.25" customHeight="1" x14ac:dyDescent="0.2">
      <c r="A22" s="26">
        <v>21</v>
      </c>
      <c r="B22" s="26" t="s">
        <v>327</v>
      </c>
      <c r="C22" s="26" t="s">
        <v>349</v>
      </c>
      <c r="D22" s="27">
        <v>55.203000000000003</v>
      </c>
      <c r="E22" s="26" t="s">
        <v>328</v>
      </c>
      <c r="F22" s="26" t="s">
        <v>329</v>
      </c>
      <c r="G22" s="63">
        <v>8</v>
      </c>
      <c r="H22" s="75">
        <f t="shared" si="0"/>
        <v>132.49</v>
      </c>
      <c r="I22" s="63">
        <f t="shared" si="1"/>
        <v>441.62</v>
      </c>
      <c r="J22" s="26"/>
    </row>
    <row r="23" spans="1:10" ht="18.75" customHeight="1" x14ac:dyDescent="0.2">
      <c r="A23" s="26">
        <v>22</v>
      </c>
      <c r="B23" s="26" t="s">
        <v>327</v>
      </c>
      <c r="C23" s="26" t="s">
        <v>350</v>
      </c>
      <c r="D23" s="27">
        <v>57.387999999999998</v>
      </c>
      <c r="E23" s="26" t="s">
        <v>328</v>
      </c>
      <c r="F23" s="26" t="s">
        <v>329</v>
      </c>
      <c r="G23" s="63">
        <v>8</v>
      </c>
      <c r="H23" s="75">
        <f t="shared" si="0"/>
        <v>137.72999999999999</v>
      </c>
      <c r="I23" s="63">
        <f t="shared" si="1"/>
        <v>459.1</v>
      </c>
      <c r="J23" s="26"/>
    </row>
    <row r="24" spans="1:10" ht="18.75" customHeight="1" x14ac:dyDescent="0.2">
      <c r="A24" s="26">
        <v>23</v>
      </c>
      <c r="B24" s="26" t="s">
        <v>327</v>
      </c>
      <c r="C24" s="26" t="s">
        <v>361</v>
      </c>
      <c r="D24" s="27">
        <v>6.9660000000000002</v>
      </c>
      <c r="E24" s="26" t="s">
        <v>328</v>
      </c>
      <c r="F24" s="26" t="s">
        <v>329</v>
      </c>
      <c r="G24" s="63">
        <v>8</v>
      </c>
      <c r="H24" s="75">
        <f t="shared" si="0"/>
        <v>16.72</v>
      </c>
      <c r="I24" s="63">
        <f t="shared" si="1"/>
        <v>55.73</v>
      </c>
      <c r="J24" s="26"/>
    </row>
    <row r="25" spans="1:10" ht="18.75" customHeight="1" x14ac:dyDescent="0.2">
      <c r="A25" s="26">
        <v>24</v>
      </c>
      <c r="B25" s="26" t="s">
        <v>327</v>
      </c>
      <c r="C25" s="26" t="s">
        <v>351</v>
      </c>
      <c r="D25" s="27">
        <v>69.182000000000002</v>
      </c>
      <c r="E25" s="26" t="s">
        <v>328</v>
      </c>
      <c r="F25" s="26" t="s">
        <v>329</v>
      </c>
      <c r="G25" s="63">
        <v>8</v>
      </c>
      <c r="H25" s="75">
        <f t="shared" si="0"/>
        <v>166.04</v>
      </c>
      <c r="I25" s="63">
        <f t="shared" si="1"/>
        <v>553.46</v>
      </c>
      <c r="J25" s="26"/>
    </row>
    <row r="26" spans="1:10" ht="18.75" customHeight="1" x14ac:dyDescent="0.2">
      <c r="A26" s="26">
        <v>25</v>
      </c>
      <c r="B26" s="26" t="s">
        <v>327</v>
      </c>
      <c r="C26" s="26" t="s">
        <v>352</v>
      </c>
      <c r="D26" s="27">
        <v>82.462000000000003</v>
      </c>
      <c r="E26" s="26" t="s">
        <v>328</v>
      </c>
      <c r="F26" s="26" t="s">
        <v>329</v>
      </c>
      <c r="G26" s="63">
        <v>8</v>
      </c>
      <c r="H26" s="75">
        <f t="shared" si="0"/>
        <v>197.91</v>
      </c>
      <c r="I26" s="63">
        <f t="shared" si="1"/>
        <v>659.7</v>
      </c>
      <c r="J26" s="26"/>
    </row>
    <row r="27" spans="1:10" ht="18.75" customHeight="1" x14ac:dyDescent="0.2">
      <c r="A27" s="26">
        <v>26</v>
      </c>
      <c r="B27" s="26" t="s">
        <v>327</v>
      </c>
      <c r="C27" s="26" t="s">
        <v>353</v>
      </c>
      <c r="D27" s="27">
        <v>9.1539999999999999</v>
      </c>
      <c r="E27" s="26" t="s">
        <v>328</v>
      </c>
      <c r="F27" s="26" t="s">
        <v>329</v>
      </c>
      <c r="G27" s="63">
        <v>8</v>
      </c>
      <c r="H27" s="75">
        <f t="shared" si="0"/>
        <v>21.97</v>
      </c>
      <c r="I27" s="63">
        <f t="shared" si="1"/>
        <v>73.23</v>
      </c>
      <c r="J27" s="26"/>
    </row>
    <row r="28" spans="1:10" ht="18.75" customHeight="1" x14ac:dyDescent="0.2">
      <c r="A28" s="26">
        <v>27</v>
      </c>
      <c r="B28" s="26" t="s">
        <v>327</v>
      </c>
      <c r="C28" s="26" t="s">
        <v>354</v>
      </c>
      <c r="D28" s="27">
        <v>9.7040000000000006</v>
      </c>
      <c r="E28" s="26" t="s">
        <v>328</v>
      </c>
      <c r="F28" s="26" t="s">
        <v>329</v>
      </c>
      <c r="G28" s="63">
        <v>8</v>
      </c>
      <c r="H28" s="75">
        <f t="shared" si="0"/>
        <v>23.29</v>
      </c>
      <c r="I28" s="63">
        <f t="shared" si="1"/>
        <v>77.63</v>
      </c>
      <c r="J28" s="26"/>
    </row>
    <row r="29" spans="1:10" ht="18.75" customHeight="1" x14ac:dyDescent="0.2">
      <c r="A29" s="26">
        <v>28</v>
      </c>
      <c r="B29" s="26" t="s">
        <v>327</v>
      </c>
      <c r="C29" s="26" t="s">
        <v>355</v>
      </c>
      <c r="D29" s="27">
        <v>1.4219999999999999</v>
      </c>
      <c r="E29" s="26" t="s">
        <v>328</v>
      </c>
      <c r="F29" s="26" t="s">
        <v>329</v>
      </c>
      <c r="G29" s="63">
        <v>8</v>
      </c>
      <c r="H29" s="75">
        <f t="shared" si="0"/>
        <v>3.41</v>
      </c>
      <c r="I29" s="63">
        <f t="shared" si="1"/>
        <v>11.38</v>
      </c>
      <c r="J29" s="26"/>
    </row>
    <row r="30" spans="1:10" ht="18.75" customHeight="1" x14ac:dyDescent="0.2">
      <c r="A30" s="26">
        <v>29</v>
      </c>
      <c r="B30" s="26" t="s">
        <v>327</v>
      </c>
      <c r="C30" s="26" t="s">
        <v>356</v>
      </c>
      <c r="D30" s="27">
        <v>16.672000000000001</v>
      </c>
      <c r="E30" s="26" t="s">
        <v>328</v>
      </c>
      <c r="F30" s="26" t="s">
        <v>329</v>
      </c>
      <c r="G30" s="63">
        <v>8</v>
      </c>
      <c r="H30" s="75">
        <f t="shared" si="0"/>
        <v>40.01</v>
      </c>
      <c r="I30" s="63">
        <f t="shared" si="1"/>
        <v>133.38</v>
      </c>
      <c r="J30" s="26"/>
    </row>
    <row r="31" spans="1:10" ht="18.75" customHeight="1" x14ac:dyDescent="0.2">
      <c r="A31" s="26">
        <v>30</v>
      </c>
      <c r="B31" s="26" t="s">
        <v>327</v>
      </c>
      <c r="C31" s="26" t="s">
        <v>357</v>
      </c>
      <c r="D31" s="27">
        <v>2.36</v>
      </c>
      <c r="E31" s="26" t="s">
        <v>328</v>
      </c>
      <c r="F31" s="26" t="s">
        <v>329</v>
      </c>
      <c r="G31" s="63">
        <v>8</v>
      </c>
      <c r="H31" s="75">
        <f t="shared" si="0"/>
        <v>5.66</v>
      </c>
      <c r="I31" s="63">
        <f t="shared" si="1"/>
        <v>18.88</v>
      </c>
      <c r="J31" s="26"/>
    </row>
    <row r="32" spans="1:10" ht="18.75" customHeight="1" x14ac:dyDescent="0.2">
      <c r="A32" s="26">
        <v>31</v>
      </c>
      <c r="B32" s="26" t="s">
        <v>327</v>
      </c>
      <c r="C32" s="26" t="s">
        <v>358</v>
      </c>
      <c r="D32" s="27">
        <v>2.423</v>
      </c>
      <c r="E32" s="26" t="s">
        <v>328</v>
      </c>
      <c r="F32" s="26" t="s">
        <v>329</v>
      </c>
      <c r="G32" s="63">
        <v>8</v>
      </c>
      <c r="H32" s="75">
        <f t="shared" si="0"/>
        <v>5.81</v>
      </c>
      <c r="I32" s="63">
        <f t="shared" si="1"/>
        <v>19.38</v>
      </c>
      <c r="J32" s="26"/>
    </row>
    <row r="33" spans="1:10" ht="18.75" customHeight="1" x14ac:dyDescent="0.2">
      <c r="A33" s="26">
        <v>32</v>
      </c>
      <c r="B33" s="26" t="s">
        <v>327</v>
      </c>
      <c r="C33" s="26" t="s">
        <v>359</v>
      </c>
      <c r="D33" s="27">
        <v>4.9219999999999997</v>
      </c>
      <c r="E33" s="26" t="s">
        <v>328</v>
      </c>
      <c r="F33" s="26" t="s">
        <v>329</v>
      </c>
      <c r="G33" s="63">
        <v>8</v>
      </c>
      <c r="H33" s="75">
        <f t="shared" si="0"/>
        <v>11.81</v>
      </c>
      <c r="I33" s="63">
        <f t="shared" si="1"/>
        <v>39.380000000000003</v>
      </c>
      <c r="J33" s="26"/>
    </row>
    <row r="34" spans="1:10" ht="18.75" customHeight="1" x14ac:dyDescent="0.2">
      <c r="A34" s="26"/>
      <c r="B34" s="26"/>
      <c r="C34" s="26"/>
      <c r="D34" s="27">
        <f>SUM(D2:D33)</f>
        <v>799.48300000000017</v>
      </c>
      <c r="E34" s="26"/>
      <c r="F34" s="26"/>
      <c r="G34" s="26"/>
      <c r="H34" s="26"/>
      <c r="I34" s="76"/>
      <c r="J34" s="26"/>
    </row>
  </sheetData>
  <pageMargins left="0.7" right="0.7" top="0.75" bottom="0.75" header="0.3" footer="0.3"/>
  <pageSetup paperSize="9" scale="9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7" workbookViewId="0">
      <selection activeCell="A7" sqref="A1:XFD1048576"/>
    </sheetView>
  </sheetViews>
  <sheetFormatPr defaultColWidth="9.140625" defaultRowHeight="18.75" customHeight="1" x14ac:dyDescent="0.25"/>
  <cols>
    <col min="1" max="1" width="5.85546875" style="66" customWidth="1"/>
    <col min="2" max="2" width="10.42578125" style="66" customWidth="1"/>
    <col min="3" max="3" width="14.42578125" style="66" customWidth="1"/>
    <col min="4" max="4" width="12.28515625" style="66" customWidth="1"/>
    <col min="5" max="5" width="19.42578125" style="66" customWidth="1"/>
    <col min="6" max="6" width="12.7109375" style="66" customWidth="1"/>
    <col min="7" max="7" width="9.42578125" style="66" customWidth="1"/>
    <col min="8" max="8" width="15.140625" style="66" customWidth="1"/>
    <col min="9" max="9" width="20.140625" style="66" customWidth="1"/>
    <col min="10" max="16384" width="9.140625" style="66"/>
  </cols>
  <sheetData>
    <row r="1" spans="1:9" ht="28.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</row>
    <row r="2" spans="1:9" ht="18.75" customHeight="1" x14ac:dyDescent="0.25">
      <c r="A2" s="14">
        <v>1</v>
      </c>
      <c r="B2" s="14" t="s">
        <v>362</v>
      </c>
      <c r="C2" s="14" t="s">
        <v>363</v>
      </c>
      <c r="D2" s="15">
        <v>8.1690000000000005</v>
      </c>
      <c r="E2" s="14" t="s">
        <v>7</v>
      </c>
      <c r="F2" s="14" t="s">
        <v>26</v>
      </c>
      <c r="G2" s="20">
        <v>8</v>
      </c>
      <c r="H2" s="20">
        <f t="shared" ref="H2:H22" si="0">I2*30%</f>
        <v>19.605599999999999</v>
      </c>
      <c r="I2" s="56">
        <f t="shared" ref="I2:I22" si="1">D2*G2</f>
        <v>65.352000000000004</v>
      </c>
    </row>
    <row r="3" spans="1:9" ht="18.75" customHeight="1" x14ac:dyDescent="0.25">
      <c r="A3" s="14">
        <v>2</v>
      </c>
      <c r="B3" s="14" t="s">
        <v>362</v>
      </c>
      <c r="C3" s="14" t="s">
        <v>364</v>
      </c>
      <c r="D3" s="15">
        <v>78.733999999999995</v>
      </c>
      <c r="E3" s="14" t="s">
        <v>7</v>
      </c>
      <c r="F3" s="14" t="s">
        <v>26</v>
      </c>
      <c r="G3" s="20">
        <v>8</v>
      </c>
      <c r="H3" s="20">
        <f t="shared" si="0"/>
        <v>188.96159999999998</v>
      </c>
      <c r="I3" s="56">
        <f t="shared" si="1"/>
        <v>629.87199999999996</v>
      </c>
    </row>
    <row r="4" spans="1:9" ht="18.75" customHeight="1" x14ac:dyDescent="0.25">
      <c r="A4" s="14">
        <v>3</v>
      </c>
      <c r="B4" s="14" t="s">
        <v>362</v>
      </c>
      <c r="C4" s="14" t="s">
        <v>365</v>
      </c>
      <c r="D4" s="15">
        <v>106.303</v>
      </c>
      <c r="E4" s="14" t="s">
        <v>7</v>
      </c>
      <c r="F4" s="14" t="s">
        <v>26</v>
      </c>
      <c r="G4" s="20">
        <v>8</v>
      </c>
      <c r="H4" s="20">
        <f t="shared" si="0"/>
        <v>255.12719999999999</v>
      </c>
      <c r="I4" s="56">
        <f t="shared" si="1"/>
        <v>850.42399999999998</v>
      </c>
    </row>
    <row r="5" spans="1:9" ht="18.75" customHeight="1" x14ac:dyDescent="0.25">
      <c r="A5" s="14">
        <v>4</v>
      </c>
      <c r="B5" s="14" t="s">
        <v>362</v>
      </c>
      <c r="C5" s="14" t="s">
        <v>366</v>
      </c>
      <c r="D5" s="15">
        <v>14.12</v>
      </c>
      <c r="E5" s="14" t="s">
        <v>7</v>
      </c>
      <c r="F5" s="14" t="s">
        <v>12</v>
      </c>
      <c r="G5" s="20">
        <v>8</v>
      </c>
      <c r="H5" s="20">
        <f t="shared" si="0"/>
        <v>33.887999999999998</v>
      </c>
      <c r="I5" s="56">
        <f t="shared" si="1"/>
        <v>112.96</v>
      </c>
    </row>
    <row r="6" spans="1:9" ht="18.75" customHeight="1" x14ac:dyDescent="0.25">
      <c r="A6" s="14">
        <v>5</v>
      </c>
      <c r="B6" s="12" t="s">
        <v>362</v>
      </c>
      <c r="C6" s="12" t="s">
        <v>367</v>
      </c>
      <c r="D6" s="13">
        <v>44.055999999999997</v>
      </c>
      <c r="E6" s="12" t="s">
        <v>7</v>
      </c>
      <c r="F6" s="12" t="s">
        <v>12</v>
      </c>
      <c r="G6" s="20">
        <v>8</v>
      </c>
      <c r="H6" s="20">
        <f t="shared" si="0"/>
        <v>105.73439999999999</v>
      </c>
      <c r="I6" s="56">
        <f t="shared" si="1"/>
        <v>352.44799999999998</v>
      </c>
    </row>
    <row r="7" spans="1:9" ht="18.75" customHeight="1" x14ac:dyDescent="0.25">
      <c r="A7" s="14">
        <v>6</v>
      </c>
      <c r="B7" s="14" t="s">
        <v>362</v>
      </c>
      <c r="C7" s="14" t="s">
        <v>368</v>
      </c>
      <c r="D7" s="15">
        <v>0.245</v>
      </c>
      <c r="E7" s="14" t="s">
        <v>7</v>
      </c>
      <c r="F7" s="14" t="s">
        <v>12</v>
      </c>
      <c r="G7" s="20">
        <v>8</v>
      </c>
      <c r="H7" s="20">
        <f t="shared" si="0"/>
        <v>0.58799999999999997</v>
      </c>
      <c r="I7" s="56">
        <f t="shared" si="1"/>
        <v>1.96</v>
      </c>
    </row>
    <row r="8" spans="1:9" ht="18.75" customHeight="1" x14ac:dyDescent="0.25">
      <c r="A8" s="14">
        <v>7</v>
      </c>
      <c r="B8" s="14" t="s">
        <v>362</v>
      </c>
      <c r="C8" s="14" t="s">
        <v>369</v>
      </c>
      <c r="D8" s="15">
        <v>0.378</v>
      </c>
      <c r="E8" s="14" t="s">
        <v>7</v>
      </c>
      <c r="F8" s="14" t="s">
        <v>12</v>
      </c>
      <c r="G8" s="20">
        <v>8</v>
      </c>
      <c r="H8" s="20">
        <f t="shared" si="0"/>
        <v>0.90720000000000001</v>
      </c>
      <c r="I8" s="56">
        <f t="shared" si="1"/>
        <v>3.024</v>
      </c>
    </row>
    <row r="9" spans="1:9" ht="18.75" customHeight="1" x14ac:dyDescent="0.25">
      <c r="A9" s="14">
        <v>8</v>
      </c>
      <c r="B9" s="12" t="s">
        <v>362</v>
      </c>
      <c r="C9" s="12" t="s">
        <v>370</v>
      </c>
      <c r="D9" s="13">
        <v>11.45</v>
      </c>
      <c r="E9" s="12" t="s">
        <v>7</v>
      </c>
      <c r="F9" s="12" t="s">
        <v>12</v>
      </c>
      <c r="G9" s="20">
        <v>8</v>
      </c>
      <c r="H9" s="20">
        <f t="shared" si="0"/>
        <v>27.479999999999997</v>
      </c>
      <c r="I9" s="56">
        <f t="shared" si="1"/>
        <v>91.6</v>
      </c>
    </row>
    <row r="10" spans="1:9" ht="18.75" customHeight="1" x14ac:dyDescent="0.25">
      <c r="A10" s="14">
        <v>9</v>
      </c>
      <c r="B10" s="14" t="s">
        <v>362</v>
      </c>
      <c r="C10" s="14" t="s">
        <v>371</v>
      </c>
      <c r="D10" s="15">
        <v>22.986000000000001</v>
      </c>
      <c r="E10" s="14" t="s">
        <v>7</v>
      </c>
      <c r="F10" s="14" t="s">
        <v>26</v>
      </c>
      <c r="G10" s="20">
        <v>8</v>
      </c>
      <c r="H10" s="20">
        <f t="shared" si="0"/>
        <v>55.166400000000003</v>
      </c>
      <c r="I10" s="56">
        <f t="shared" si="1"/>
        <v>183.88800000000001</v>
      </c>
    </row>
    <row r="11" spans="1:9" ht="18.75" customHeight="1" x14ac:dyDescent="0.25">
      <c r="A11" s="14">
        <v>10</v>
      </c>
      <c r="B11" s="14" t="s">
        <v>362</v>
      </c>
      <c r="C11" s="14" t="s">
        <v>372</v>
      </c>
      <c r="D11" s="15">
        <v>6.4989999999999997</v>
      </c>
      <c r="E11" s="14" t="s">
        <v>7</v>
      </c>
      <c r="F11" s="14" t="s">
        <v>12</v>
      </c>
      <c r="G11" s="20">
        <v>8</v>
      </c>
      <c r="H11" s="20">
        <f t="shared" si="0"/>
        <v>15.597599999999998</v>
      </c>
      <c r="I11" s="56">
        <f t="shared" si="1"/>
        <v>51.991999999999997</v>
      </c>
    </row>
    <row r="12" spans="1:9" ht="18.75" customHeight="1" x14ac:dyDescent="0.25">
      <c r="A12" s="14">
        <v>11</v>
      </c>
      <c r="B12" s="14" t="s">
        <v>362</v>
      </c>
      <c r="C12" s="14" t="s">
        <v>373</v>
      </c>
      <c r="D12" s="15">
        <v>122.49299999999999</v>
      </c>
      <c r="E12" s="14" t="s">
        <v>7</v>
      </c>
      <c r="F12" s="14" t="s">
        <v>26</v>
      </c>
      <c r="G12" s="20">
        <v>8</v>
      </c>
      <c r="H12" s="20">
        <f t="shared" si="0"/>
        <v>293.98319999999995</v>
      </c>
      <c r="I12" s="56">
        <f t="shared" si="1"/>
        <v>979.94399999999996</v>
      </c>
    </row>
    <row r="13" spans="1:9" ht="18.75" customHeight="1" x14ac:dyDescent="0.25">
      <c r="A13" s="14">
        <v>12</v>
      </c>
      <c r="B13" s="14" t="s">
        <v>362</v>
      </c>
      <c r="C13" s="14" t="s">
        <v>374</v>
      </c>
      <c r="D13" s="15">
        <v>3.8370000000000002</v>
      </c>
      <c r="E13" s="14" t="s">
        <v>7</v>
      </c>
      <c r="F13" s="14" t="s">
        <v>12</v>
      </c>
      <c r="G13" s="20">
        <v>8</v>
      </c>
      <c r="H13" s="20">
        <f t="shared" si="0"/>
        <v>9.2088000000000001</v>
      </c>
      <c r="I13" s="56">
        <f t="shared" si="1"/>
        <v>30.696000000000002</v>
      </c>
    </row>
    <row r="14" spans="1:9" ht="18.75" customHeight="1" x14ac:dyDescent="0.25">
      <c r="A14" s="14">
        <v>13</v>
      </c>
      <c r="B14" s="14" t="s">
        <v>362</v>
      </c>
      <c r="C14" s="14" t="s">
        <v>375</v>
      </c>
      <c r="D14" s="15">
        <v>0.112</v>
      </c>
      <c r="E14" s="14" t="s">
        <v>7</v>
      </c>
      <c r="F14" s="14" t="s">
        <v>26</v>
      </c>
      <c r="G14" s="20">
        <v>8</v>
      </c>
      <c r="H14" s="20">
        <f t="shared" si="0"/>
        <v>0.26879999999999998</v>
      </c>
      <c r="I14" s="56">
        <f t="shared" si="1"/>
        <v>0.89600000000000002</v>
      </c>
    </row>
    <row r="15" spans="1:9" ht="18.75" customHeight="1" x14ac:dyDescent="0.25">
      <c r="A15" s="14">
        <v>14</v>
      </c>
      <c r="B15" s="14" t="s">
        <v>362</v>
      </c>
      <c r="C15" s="14" t="s">
        <v>376</v>
      </c>
      <c r="D15" s="15">
        <v>0.04</v>
      </c>
      <c r="E15" s="14" t="s">
        <v>7</v>
      </c>
      <c r="F15" s="14" t="s">
        <v>26</v>
      </c>
      <c r="G15" s="20">
        <v>8</v>
      </c>
      <c r="H15" s="20">
        <f t="shared" si="0"/>
        <v>9.6000000000000002E-2</v>
      </c>
      <c r="I15" s="56">
        <f t="shared" si="1"/>
        <v>0.32</v>
      </c>
    </row>
    <row r="16" spans="1:9" ht="18.75" customHeight="1" x14ac:dyDescent="0.25">
      <c r="A16" s="14">
        <v>15</v>
      </c>
      <c r="B16" s="14" t="s">
        <v>362</v>
      </c>
      <c r="C16" s="14" t="s">
        <v>377</v>
      </c>
      <c r="D16" s="15">
        <v>0.27100000000000002</v>
      </c>
      <c r="E16" s="14" t="s">
        <v>7</v>
      </c>
      <c r="F16" s="14" t="s">
        <v>12</v>
      </c>
      <c r="G16" s="20">
        <v>8</v>
      </c>
      <c r="H16" s="20">
        <f t="shared" si="0"/>
        <v>0.65039999999999998</v>
      </c>
      <c r="I16" s="56">
        <f t="shared" si="1"/>
        <v>2.1680000000000001</v>
      </c>
    </row>
    <row r="17" spans="1:9" ht="18.75" customHeight="1" x14ac:dyDescent="0.25">
      <c r="A17" s="14">
        <v>16</v>
      </c>
      <c r="B17" s="14" t="s">
        <v>362</v>
      </c>
      <c r="C17" s="14" t="s">
        <v>378</v>
      </c>
      <c r="D17" s="15">
        <v>0.26700000000000002</v>
      </c>
      <c r="E17" s="14" t="s">
        <v>7</v>
      </c>
      <c r="F17" s="14" t="s">
        <v>12</v>
      </c>
      <c r="G17" s="20">
        <v>8</v>
      </c>
      <c r="H17" s="20">
        <f t="shared" si="0"/>
        <v>0.64080000000000004</v>
      </c>
      <c r="I17" s="56">
        <f t="shared" si="1"/>
        <v>2.1360000000000001</v>
      </c>
    </row>
    <row r="18" spans="1:9" ht="18.75" customHeight="1" x14ac:dyDescent="0.25">
      <c r="A18" s="14">
        <v>17</v>
      </c>
      <c r="B18" s="14" t="s">
        <v>362</v>
      </c>
      <c r="C18" s="14" t="s">
        <v>379</v>
      </c>
      <c r="D18" s="15">
        <v>0.71399999999999997</v>
      </c>
      <c r="E18" s="14" t="s">
        <v>7</v>
      </c>
      <c r="F18" s="14" t="s">
        <v>12</v>
      </c>
      <c r="G18" s="20">
        <v>8</v>
      </c>
      <c r="H18" s="20">
        <f t="shared" si="0"/>
        <v>1.7135999999999998</v>
      </c>
      <c r="I18" s="56">
        <f t="shared" si="1"/>
        <v>5.7119999999999997</v>
      </c>
    </row>
    <row r="19" spans="1:9" ht="18.75" customHeight="1" x14ac:dyDescent="0.25">
      <c r="A19" s="14">
        <v>18</v>
      </c>
      <c r="B19" s="14" t="s">
        <v>362</v>
      </c>
      <c r="C19" s="14" t="s">
        <v>380</v>
      </c>
      <c r="D19" s="15">
        <v>0.68200000000000005</v>
      </c>
      <c r="E19" s="14" t="s">
        <v>7</v>
      </c>
      <c r="F19" s="14" t="s">
        <v>12</v>
      </c>
      <c r="G19" s="20">
        <v>8</v>
      </c>
      <c r="H19" s="20">
        <f t="shared" si="0"/>
        <v>1.6368</v>
      </c>
      <c r="I19" s="56">
        <f t="shared" si="1"/>
        <v>5.4560000000000004</v>
      </c>
    </row>
    <row r="20" spans="1:9" ht="18.75" customHeight="1" x14ac:dyDescent="0.25">
      <c r="A20" s="14">
        <v>19</v>
      </c>
      <c r="B20" s="14" t="s">
        <v>362</v>
      </c>
      <c r="C20" s="14" t="s">
        <v>381</v>
      </c>
      <c r="D20" s="15">
        <v>14.441000000000001</v>
      </c>
      <c r="E20" s="14" t="s">
        <v>7</v>
      </c>
      <c r="F20" s="14" t="s">
        <v>15</v>
      </c>
      <c r="G20" s="20">
        <v>8</v>
      </c>
      <c r="H20" s="20">
        <f t="shared" si="0"/>
        <v>34.6584</v>
      </c>
      <c r="I20" s="56">
        <f t="shared" si="1"/>
        <v>115.52800000000001</v>
      </c>
    </row>
    <row r="21" spans="1:9" ht="18.75" customHeight="1" x14ac:dyDescent="0.25">
      <c r="A21" s="14">
        <v>20</v>
      </c>
      <c r="B21" s="14" t="s">
        <v>362</v>
      </c>
      <c r="C21" s="14" t="s">
        <v>383</v>
      </c>
      <c r="D21" s="15">
        <v>5.0369999999999999</v>
      </c>
      <c r="E21" s="14" t="s">
        <v>7</v>
      </c>
      <c r="F21" s="14" t="s">
        <v>12</v>
      </c>
      <c r="G21" s="20">
        <v>8</v>
      </c>
      <c r="H21" s="20">
        <f t="shared" si="0"/>
        <v>12.088799999999999</v>
      </c>
      <c r="I21" s="56">
        <f t="shared" si="1"/>
        <v>40.295999999999999</v>
      </c>
    </row>
    <row r="22" spans="1:9" ht="18.75" customHeight="1" x14ac:dyDescent="0.25">
      <c r="A22" s="14">
        <v>21</v>
      </c>
      <c r="B22" s="14" t="s">
        <v>362</v>
      </c>
      <c r="C22" s="14" t="s">
        <v>382</v>
      </c>
      <c r="D22" s="15">
        <v>1.7729999999999999</v>
      </c>
      <c r="E22" s="14" t="s">
        <v>7</v>
      </c>
      <c r="F22" s="14" t="s">
        <v>12</v>
      </c>
      <c r="G22" s="20">
        <v>8</v>
      </c>
      <c r="H22" s="20">
        <f t="shared" si="0"/>
        <v>4.2551999999999994</v>
      </c>
      <c r="I22" s="56">
        <f t="shared" si="1"/>
        <v>14.183999999999999</v>
      </c>
    </row>
    <row r="23" spans="1:9" ht="18.75" customHeight="1" x14ac:dyDescent="0.25">
      <c r="A23" s="57"/>
      <c r="B23" s="57"/>
      <c r="C23" s="57"/>
      <c r="D23" s="22">
        <f>SUM(D2:D22)</f>
        <v>442.60700000000003</v>
      </c>
      <c r="E23" s="57"/>
      <c r="F23" s="57"/>
      <c r="G23" s="57"/>
      <c r="H23" s="57"/>
      <c r="I23" s="57"/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4" workbookViewId="0">
      <selection activeCell="A4" sqref="A1:XFD1048576"/>
    </sheetView>
  </sheetViews>
  <sheetFormatPr defaultColWidth="9.140625" defaultRowHeight="18" customHeight="1" x14ac:dyDescent="0.25"/>
  <cols>
    <col min="1" max="1" width="6" style="66" customWidth="1"/>
    <col min="2" max="2" width="11.85546875" style="66" customWidth="1"/>
    <col min="3" max="3" width="13.7109375" style="66" customWidth="1"/>
    <col min="4" max="4" width="13" style="66" customWidth="1"/>
    <col min="5" max="5" width="19" style="66" customWidth="1"/>
    <col min="6" max="6" width="12.5703125" style="66" customWidth="1"/>
    <col min="7" max="7" width="12.85546875" style="66" customWidth="1"/>
    <col min="8" max="8" width="22.140625" style="66" customWidth="1"/>
    <col min="9" max="9" width="17.5703125" style="66" customWidth="1"/>
    <col min="10" max="16384" width="9.140625" style="66"/>
  </cols>
  <sheetData>
    <row r="1" spans="1:9" ht="27.7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</row>
    <row r="2" spans="1:9" ht="18" customHeight="1" x14ac:dyDescent="0.25">
      <c r="A2" s="14">
        <v>1</v>
      </c>
      <c r="B2" s="14" t="s">
        <v>384</v>
      </c>
      <c r="C2" s="14" t="s">
        <v>385</v>
      </c>
      <c r="D2" s="9">
        <v>441.24099999999999</v>
      </c>
      <c r="E2" s="8" t="s">
        <v>7</v>
      </c>
      <c r="F2" s="8" t="s">
        <v>15</v>
      </c>
      <c r="G2" s="20">
        <v>8</v>
      </c>
      <c r="H2" s="20">
        <f>I2*30%</f>
        <v>1058.9784</v>
      </c>
      <c r="I2" s="25">
        <f>D2*G2</f>
        <v>3529.9279999999999</v>
      </c>
    </row>
    <row r="3" spans="1:9" ht="18" customHeight="1" x14ac:dyDescent="0.25">
      <c r="A3" s="14">
        <v>2</v>
      </c>
      <c r="B3" s="14" t="s">
        <v>384</v>
      </c>
      <c r="C3" s="14" t="s">
        <v>386</v>
      </c>
      <c r="D3" s="15">
        <v>12.584</v>
      </c>
      <c r="E3" s="14" t="s">
        <v>7</v>
      </c>
      <c r="F3" s="14" t="s">
        <v>10</v>
      </c>
      <c r="G3" s="20">
        <v>8</v>
      </c>
      <c r="H3" s="20">
        <f t="shared" ref="H3:H24" si="0">I3*30%</f>
        <v>30.201599999999999</v>
      </c>
      <c r="I3" s="25">
        <f t="shared" ref="I3:I24" si="1">D3*G3</f>
        <v>100.672</v>
      </c>
    </row>
    <row r="4" spans="1:9" ht="18" customHeight="1" x14ac:dyDescent="0.25">
      <c r="A4" s="14">
        <v>3</v>
      </c>
      <c r="B4" s="14" t="s">
        <v>384</v>
      </c>
      <c r="C4" s="14" t="s">
        <v>387</v>
      </c>
      <c r="D4" s="15">
        <v>2.88</v>
      </c>
      <c r="E4" s="14" t="s">
        <v>7</v>
      </c>
      <c r="F4" s="14" t="s">
        <v>10</v>
      </c>
      <c r="G4" s="20">
        <v>8</v>
      </c>
      <c r="H4" s="20">
        <f t="shared" si="0"/>
        <v>6.9119999999999999</v>
      </c>
      <c r="I4" s="25">
        <f t="shared" si="1"/>
        <v>23.04</v>
      </c>
    </row>
    <row r="5" spans="1:9" ht="18" customHeight="1" x14ac:dyDescent="0.25">
      <c r="A5" s="14">
        <v>4</v>
      </c>
      <c r="B5" s="12" t="s">
        <v>384</v>
      </c>
      <c r="C5" s="12" t="s">
        <v>388</v>
      </c>
      <c r="D5" s="13">
        <v>127.619</v>
      </c>
      <c r="E5" s="12" t="s">
        <v>7</v>
      </c>
      <c r="F5" s="12" t="s">
        <v>10</v>
      </c>
      <c r="G5" s="20">
        <v>8</v>
      </c>
      <c r="H5" s="20">
        <f t="shared" si="0"/>
        <v>306.28559999999999</v>
      </c>
      <c r="I5" s="25">
        <f t="shared" si="1"/>
        <v>1020.952</v>
      </c>
    </row>
    <row r="6" spans="1:9" ht="18" customHeight="1" x14ac:dyDescent="0.25">
      <c r="A6" s="14">
        <v>5</v>
      </c>
      <c r="B6" s="12" t="s">
        <v>384</v>
      </c>
      <c r="C6" s="12" t="s">
        <v>389</v>
      </c>
      <c r="D6" s="13">
        <v>9.8829999999999991</v>
      </c>
      <c r="E6" s="12" t="s">
        <v>7</v>
      </c>
      <c r="F6" s="12" t="s">
        <v>10</v>
      </c>
      <c r="G6" s="20">
        <v>8</v>
      </c>
      <c r="H6" s="20">
        <f t="shared" si="0"/>
        <v>23.719199999999997</v>
      </c>
      <c r="I6" s="25">
        <f t="shared" si="1"/>
        <v>79.063999999999993</v>
      </c>
    </row>
    <row r="7" spans="1:9" ht="18" customHeight="1" x14ac:dyDescent="0.25">
      <c r="A7" s="14">
        <v>6</v>
      </c>
      <c r="B7" s="12" t="s">
        <v>384</v>
      </c>
      <c r="C7" s="12" t="s">
        <v>390</v>
      </c>
      <c r="D7" s="13">
        <v>10.414999999999999</v>
      </c>
      <c r="E7" s="12" t="s">
        <v>7</v>
      </c>
      <c r="F7" s="12" t="s">
        <v>10</v>
      </c>
      <c r="G7" s="20">
        <v>8</v>
      </c>
      <c r="H7" s="20">
        <f t="shared" si="0"/>
        <v>24.995999999999999</v>
      </c>
      <c r="I7" s="25">
        <f t="shared" si="1"/>
        <v>83.32</v>
      </c>
    </row>
    <row r="8" spans="1:9" ht="18" customHeight="1" x14ac:dyDescent="0.25">
      <c r="A8" s="14">
        <v>7</v>
      </c>
      <c r="B8" s="14" t="s">
        <v>384</v>
      </c>
      <c r="C8" s="14" t="s">
        <v>391</v>
      </c>
      <c r="D8" s="15">
        <v>36.152999999999999</v>
      </c>
      <c r="E8" s="14" t="s">
        <v>7</v>
      </c>
      <c r="F8" s="14" t="s">
        <v>15</v>
      </c>
      <c r="G8" s="20">
        <v>8</v>
      </c>
      <c r="H8" s="20">
        <f t="shared" si="0"/>
        <v>86.767199999999988</v>
      </c>
      <c r="I8" s="25">
        <f t="shared" si="1"/>
        <v>289.22399999999999</v>
      </c>
    </row>
    <row r="9" spans="1:9" ht="18" customHeight="1" x14ac:dyDescent="0.25">
      <c r="A9" s="14">
        <v>8</v>
      </c>
      <c r="B9" s="14" t="s">
        <v>384</v>
      </c>
      <c r="C9" s="14" t="s">
        <v>392</v>
      </c>
      <c r="D9" s="15">
        <v>25.102</v>
      </c>
      <c r="E9" s="14" t="s">
        <v>7</v>
      </c>
      <c r="F9" s="14" t="s">
        <v>15</v>
      </c>
      <c r="G9" s="20">
        <v>8</v>
      </c>
      <c r="H9" s="20">
        <f t="shared" si="0"/>
        <v>60.244799999999998</v>
      </c>
      <c r="I9" s="25">
        <f t="shared" si="1"/>
        <v>200.816</v>
      </c>
    </row>
    <row r="10" spans="1:9" ht="18" customHeight="1" x14ac:dyDescent="0.25">
      <c r="A10" s="14">
        <v>9</v>
      </c>
      <c r="B10" s="14" t="s">
        <v>384</v>
      </c>
      <c r="C10" s="14" t="s">
        <v>393</v>
      </c>
      <c r="D10" s="15">
        <v>25.73</v>
      </c>
      <c r="E10" s="14" t="s">
        <v>7</v>
      </c>
      <c r="F10" s="14" t="s">
        <v>15</v>
      </c>
      <c r="G10" s="20">
        <v>8</v>
      </c>
      <c r="H10" s="20">
        <f t="shared" si="0"/>
        <v>61.751999999999995</v>
      </c>
      <c r="I10" s="25">
        <f t="shared" si="1"/>
        <v>205.84</v>
      </c>
    </row>
    <row r="11" spans="1:9" ht="18" customHeight="1" x14ac:dyDescent="0.25">
      <c r="A11" s="14">
        <v>10</v>
      </c>
      <c r="B11" s="14" t="s">
        <v>384</v>
      </c>
      <c r="C11" s="14" t="s">
        <v>394</v>
      </c>
      <c r="D11" s="15">
        <v>8.1890000000000001</v>
      </c>
      <c r="E11" s="14" t="s">
        <v>7</v>
      </c>
      <c r="F11" s="14" t="s">
        <v>10</v>
      </c>
      <c r="G11" s="20">
        <v>8</v>
      </c>
      <c r="H11" s="20">
        <f t="shared" si="0"/>
        <v>19.653600000000001</v>
      </c>
      <c r="I11" s="25">
        <f t="shared" si="1"/>
        <v>65.512</v>
      </c>
    </row>
    <row r="12" spans="1:9" ht="18" customHeight="1" x14ac:dyDescent="0.25">
      <c r="A12" s="14">
        <v>11</v>
      </c>
      <c r="B12" s="14" t="s">
        <v>384</v>
      </c>
      <c r="C12" s="14" t="s">
        <v>395</v>
      </c>
      <c r="D12" s="15">
        <v>106.651</v>
      </c>
      <c r="E12" s="14" t="s">
        <v>7</v>
      </c>
      <c r="F12" s="14" t="s">
        <v>10</v>
      </c>
      <c r="G12" s="20">
        <v>8</v>
      </c>
      <c r="H12" s="20">
        <f t="shared" si="0"/>
        <v>255.96239999999997</v>
      </c>
      <c r="I12" s="25">
        <f t="shared" si="1"/>
        <v>853.20799999999997</v>
      </c>
    </row>
    <row r="13" spans="1:9" ht="18" customHeight="1" x14ac:dyDescent="0.25">
      <c r="A13" s="14">
        <v>12</v>
      </c>
      <c r="B13" s="12" t="s">
        <v>384</v>
      </c>
      <c r="C13" s="12" t="s">
        <v>396</v>
      </c>
      <c r="D13" s="13">
        <v>126.575</v>
      </c>
      <c r="E13" s="12" t="s">
        <v>7</v>
      </c>
      <c r="F13" s="12" t="s">
        <v>15</v>
      </c>
      <c r="G13" s="20">
        <v>8</v>
      </c>
      <c r="H13" s="20">
        <f t="shared" si="0"/>
        <v>303.77999999999997</v>
      </c>
      <c r="I13" s="25">
        <f t="shared" si="1"/>
        <v>1012.6</v>
      </c>
    </row>
    <row r="14" spans="1:9" ht="18" customHeight="1" x14ac:dyDescent="0.25">
      <c r="A14" s="14">
        <v>13</v>
      </c>
      <c r="B14" s="14" t="s">
        <v>384</v>
      </c>
      <c r="C14" s="14" t="s">
        <v>397</v>
      </c>
      <c r="D14" s="15">
        <v>343.27199999999999</v>
      </c>
      <c r="E14" s="14" t="s">
        <v>7</v>
      </c>
      <c r="F14" s="14" t="s">
        <v>10</v>
      </c>
      <c r="G14" s="20">
        <v>8</v>
      </c>
      <c r="H14" s="20">
        <f t="shared" si="0"/>
        <v>823.8528</v>
      </c>
      <c r="I14" s="25">
        <f t="shared" si="1"/>
        <v>2746.1759999999999</v>
      </c>
    </row>
    <row r="15" spans="1:9" ht="18" customHeight="1" x14ac:dyDescent="0.25">
      <c r="A15" s="14">
        <v>14</v>
      </c>
      <c r="B15" s="14" t="s">
        <v>384</v>
      </c>
      <c r="C15" s="14" t="s">
        <v>398</v>
      </c>
      <c r="D15" s="15">
        <v>70.42</v>
      </c>
      <c r="E15" s="14" t="s">
        <v>7</v>
      </c>
      <c r="F15" s="14" t="s">
        <v>10</v>
      </c>
      <c r="G15" s="20">
        <v>8</v>
      </c>
      <c r="H15" s="20">
        <f t="shared" si="0"/>
        <v>169.00800000000001</v>
      </c>
      <c r="I15" s="25">
        <f t="shared" si="1"/>
        <v>563.36</v>
      </c>
    </row>
    <row r="16" spans="1:9" ht="18" customHeight="1" x14ac:dyDescent="0.25">
      <c r="A16" s="14">
        <v>15</v>
      </c>
      <c r="B16" s="12" t="s">
        <v>384</v>
      </c>
      <c r="C16" s="12" t="s">
        <v>399</v>
      </c>
      <c r="D16" s="13">
        <v>280.24700000000001</v>
      </c>
      <c r="E16" s="12" t="s">
        <v>7</v>
      </c>
      <c r="F16" s="12" t="s">
        <v>15</v>
      </c>
      <c r="G16" s="20">
        <v>8</v>
      </c>
      <c r="H16" s="20">
        <f t="shared" si="0"/>
        <v>672.59280000000001</v>
      </c>
      <c r="I16" s="25">
        <f t="shared" si="1"/>
        <v>2241.9760000000001</v>
      </c>
    </row>
    <row r="17" spans="1:9" ht="18" customHeight="1" x14ac:dyDescent="0.25">
      <c r="A17" s="14">
        <v>16</v>
      </c>
      <c r="B17" s="14" t="s">
        <v>384</v>
      </c>
      <c r="C17" s="14" t="s">
        <v>400</v>
      </c>
      <c r="D17" s="15">
        <v>9.6219999999999999</v>
      </c>
      <c r="E17" s="14" t="s">
        <v>7</v>
      </c>
      <c r="F17" s="14" t="s">
        <v>26</v>
      </c>
      <c r="G17" s="20">
        <v>8</v>
      </c>
      <c r="H17" s="20">
        <f t="shared" si="0"/>
        <v>23.0928</v>
      </c>
      <c r="I17" s="25">
        <f t="shared" si="1"/>
        <v>76.975999999999999</v>
      </c>
    </row>
    <row r="18" spans="1:9" ht="18" customHeight="1" x14ac:dyDescent="0.25">
      <c r="A18" s="14">
        <v>17</v>
      </c>
      <c r="B18" s="14" t="s">
        <v>384</v>
      </c>
      <c r="C18" s="14" t="s">
        <v>401</v>
      </c>
      <c r="D18" s="15">
        <v>30.387</v>
      </c>
      <c r="E18" s="14" t="s">
        <v>7</v>
      </c>
      <c r="F18" s="14" t="s">
        <v>15</v>
      </c>
      <c r="G18" s="20">
        <v>8</v>
      </c>
      <c r="H18" s="20">
        <f t="shared" si="0"/>
        <v>72.928799999999995</v>
      </c>
      <c r="I18" s="25">
        <f t="shared" si="1"/>
        <v>243.096</v>
      </c>
    </row>
    <row r="19" spans="1:9" ht="18" customHeight="1" x14ac:dyDescent="0.25">
      <c r="A19" s="14">
        <v>18</v>
      </c>
      <c r="B19" s="14" t="s">
        <v>384</v>
      </c>
      <c r="C19" s="14" t="s">
        <v>402</v>
      </c>
      <c r="D19" s="15">
        <v>46.786999999999999</v>
      </c>
      <c r="E19" s="14" t="s">
        <v>7</v>
      </c>
      <c r="F19" s="14" t="s">
        <v>15</v>
      </c>
      <c r="G19" s="20">
        <v>8</v>
      </c>
      <c r="H19" s="20">
        <f t="shared" si="0"/>
        <v>112.28879999999999</v>
      </c>
      <c r="I19" s="25">
        <f t="shared" si="1"/>
        <v>374.29599999999999</v>
      </c>
    </row>
    <row r="20" spans="1:9" ht="18" customHeight="1" x14ac:dyDescent="0.25">
      <c r="A20" s="14">
        <v>19</v>
      </c>
      <c r="B20" s="14" t="s">
        <v>384</v>
      </c>
      <c r="C20" s="14" t="s">
        <v>403</v>
      </c>
      <c r="D20" s="15">
        <v>30.542999999999999</v>
      </c>
      <c r="E20" s="14" t="s">
        <v>7</v>
      </c>
      <c r="F20" s="14" t="s">
        <v>15</v>
      </c>
      <c r="G20" s="20">
        <v>8</v>
      </c>
      <c r="H20" s="20">
        <f t="shared" si="0"/>
        <v>73.30319999999999</v>
      </c>
      <c r="I20" s="25">
        <f t="shared" si="1"/>
        <v>244.34399999999999</v>
      </c>
    </row>
    <row r="21" spans="1:9" ht="18" customHeight="1" x14ac:dyDescent="0.25">
      <c r="A21" s="14">
        <v>20</v>
      </c>
      <c r="B21" s="14" t="s">
        <v>384</v>
      </c>
      <c r="C21" s="14" t="s">
        <v>404</v>
      </c>
      <c r="D21" s="15">
        <v>20.372</v>
      </c>
      <c r="E21" s="14" t="s">
        <v>7</v>
      </c>
      <c r="F21" s="14" t="s">
        <v>15</v>
      </c>
      <c r="G21" s="20">
        <v>8</v>
      </c>
      <c r="H21" s="20">
        <f t="shared" si="0"/>
        <v>48.892800000000001</v>
      </c>
      <c r="I21" s="25">
        <f t="shared" si="1"/>
        <v>162.976</v>
      </c>
    </row>
    <row r="22" spans="1:9" ht="18" customHeight="1" x14ac:dyDescent="0.25">
      <c r="A22" s="14">
        <v>21</v>
      </c>
      <c r="B22" s="14" t="s">
        <v>384</v>
      </c>
      <c r="C22" s="14" t="s">
        <v>405</v>
      </c>
      <c r="D22" s="15">
        <v>25.635000000000002</v>
      </c>
      <c r="E22" s="14" t="s">
        <v>7</v>
      </c>
      <c r="F22" s="14" t="s">
        <v>15</v>
      </c>
      <c r="G22" s="20">
        <v>8</v>
      </c>
      <c r="H22" s="20">
        <f t="shared" si="0"/>
        <v>61.524000000000001</v>
      </c>
      <c r="I22" s="25">
        <f t="shared" si="1"/>
        <v>205.08</v>
      </c>
    </row>
    <row r="23" spans="1:9" ht="18" customHeight="1" x14ac:dyDescent="0.25">
      <c r="A23" s="14">
        <v>22</v>
      </c>
      <c r="B23" s="14" t="s">
        <v>384</v>
      </c>
      <c r="C23" s="14" t="s">
        <v>406</v>
      </c>
      <c r="D23" s="15">
        <v>2.1120000000000001</v>
      </c>
      <c r="E23" s="14" t="s">
        <v>7</v>
      </c>
      <c r="F23" s="14" t="s">
        <v>12</v>
      </c>
      <c r="G23" s="20">
        <v>8</v>
      </c>
      <c r="H23" s="20">
        <f t="shared" si="0"/>
        <v>5.0688000000000004</v>
      </c>
      <c r="I23" s="25">
        <f t="shared" si="1"/>
        <v>16.896000000000001</v>
      </c>
    </row>
    <row r="24" spans="1:9" ht="18" customHeight="1" x14ac:dyDescent="0.25">
      <c r="A24" s="14">
        <v>23</v>
      </c>
      <c r="B24" s="14" t="s">
        <v>384</v>
      </c>
      <c r="C24" s="14" t="s">
        <v>407</v>
      </c>
      <c r="D24" s="15">
        <v>4.1100000000000003</v>
      </c>
      <c r="E24" s="14" t="s">
        <v>7</v>
      </c>
      <c r="F24" s="14" t="s">
        <v>15</v>
      </c>
      <c r="G24" s="20">
        <v>8</v>
      </c>
      <c r="H24" s="20">
        <f t="shared" si="0"/>
        <v>9.8640000000000008</v>
      </c>
      <c r="I24" s="25">
        <f t="shared" si="1"/>
        <v>32.880000000000003</v>
      </c>
    </row>
    <row r="25" spans="1:9" ht="18" customHeight="1" x14ac:dyDescent="0.25">
      <c r="A25" s="57"/>
      <c r="B25" s="57"/>
      <c r="C25" s="57"/>
      <c r="D25" s="22">
        <f>SUM(D2:D24)</f>
        <v>1796.529</v>
      </c>
      <c r="E25" s="57"/>
      <c r="F25" s="57"/>
      <c r="G25" s="57"/>
      <c r="H25" s="57"/>
      <c r="I25" s="57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XFD1048576"/>
    </sheetView>
  </sheetViews>
  <sheetFormatPr defaultColWidth="9.140625" defaultRowHeight="18.75" customHeight="1" x14ac:dyDescent="0.25"/>
  <cols>
    <col min="1" max="1" width="5.85546875" style="66" customWidth="1"/>
    <col min="2" max="2" width="19.7109375" style="66" customWidth="1"/>
    <col min="3" max="3" width="13.7109375" style="66" customWidth="1"/>
    <col min="4" max="4" width="15.7109375" style="66" customWidth="1"/>
    <col min="5" max="5" width="18.42578125" style="66" customWidth="1"/>
    <col min="6" max="6" width="11.7109375" style="66" customWidth="1"/>
    <col min="7" max="7" width="13" style="66" customWidth="1"/>
    <col min="8" max="8" width="17" style="66" customWidth="1"/>
    <col min="9" max="9" width="19" style="66" customWidth="1"/>
    <col min="10" max="16384" width="9.140625" style="66"/>
  </cols>
  <sheetData>
    <row r="1" spans="1:9" ht="27.7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</row>
    <row r="2" spans="1:9" ht="18.75" customHeight="1" x14ac:dyDescent="0.25">
      <c r="A2" s="14">
        <v>1</v>
      </c>
      <c r="B2" s="14" t="s">
        <v>408</v>
      </c>
      <c r="C2" s="14" t="s">
        <v>409</v>
      </c>
      <c r="D2" s="15">
        <v>0.56499999999999995</v>
      </c>
      <c r="E2" s="14" t="s">
        <v>7</v>
      </c>
      <c r="F2" s="14" t="s">
        <v>12</v>
      </c>
      <c r="G2" s="17">
        <v>8</v>
      </c>
      <c r="H2" s="17">
        <f>I2*30%</f>
        <v>1.3559999999999999</v>
      </c>
      <c r="I2" s="25">
        <f>D2*G2</f>
        <v>4.5199999999999996</v>
      </c>
    </row>
    <row r="3" spans="1:9" ht="18.75" customHeight="1" x14ac:dyDescent="0.25">
      <c r="A3" s="14">
        <v>2</v>
      </c>
      <c r="B3" s="14" t="s">
        <v>408</v>
      </c>
      <c r="C3" s="14" t="s">
        <v>410</v>
      </c>
      <c r="D3" s="15">
        <v>7.7910000000000004</v>
      </c>
      <c r="E3" s="14" t="s">
        <v>7</v>
      </c>
      <c r="F3" s="14" t="s">
        <v>12</v>
      </c>
      <c r="G3" s="17">
        <v>8</v>
      </c>
      <c r="H3" s="17">
        <f t="shared" ref="H3:H22" si="0">I3*30%</f>
        <v>18.698399999999999</v>
      </c>
      <c r="I3" s="25">
        <f t="shared" ref="I3:I22" si="1">D3*G3</f>
        <v>62.328000000000003</v>
      </c>
    </row>
    <row r="4" spans="1:9" ht="18.75" customHeight="1" x14ac:dyDescent="0.25">
      <c r="A4" s="14">
        <v>3</v>
      </c>
      <c r="B4" s="14" t="s">
        <v>408</v>
      </c>
      <c r="C4" s="14" t="s">
        <v>411</v>
      </c>
      <c r="D4" s="15">
        <v>2.99</v>
      </c>
      <c r="E4" s="14" t="s">
        <v>7</v>
      </c>
      <c r="F4" s="14" t="s">
        <v>12</v>
      </c>
      <c r="G4" s="17">
        <v>8</v>
      </c>
      <c r="H4" s="17">
        <f t="shared" si="0"/>
        <v>7.1760000000000002</v>
      </c>
      <c r="I4" s="25">
        <f t="shared" si="1"/>
        <v>23.92</v>
      </c>
    </row>
    <row r="5" spans="1:9" ht="18.75" customHeight="1" x14ac:dyDescent="0.25">
      <c r="A5" s="14">
        <v>4</v>
      </c>
      <c r="B5" s="14" t="s">
        <v>408</v>
      </c>
      <c r="C5" s="14" t="s">
        <v>412</v>
      </c>
      <c r="D5" s="15">
        <v>5.0069999999999997</v>
      </c>
      <c r="E5" s="14" t="s">
        <v>7</v>
      </c>
      <c r="F5" s="14" t="s">
        <v>12</v>
      </c>
      <c r="G5" s="17">
        <v>8</v>
      </c>
      <c r="H5" s="17">
        <f t="shared" si="0"/>
        <v>12.016799999999998</v>
      </c>
      <c r="I5" s="25">
        <f t="shared" si="1"/>
        <v>40.055999999999997</v>
      </c>
    </row>
    <row r="6" spans="1:9" ht="18.75" customHeight="1" x14ac:dyDescent="0.25">
      <c r="A6" s="14">
        <v>5</v>
      </c>
      <c r="B6" s="14" t="s">
        <v>408</v>
      </c>
      <c r="C6" s="14" t="s">
        <v>413</v>
      </c>
      <c r="D6" s="15">
        <v>8.8209999999999997</v>
      </c>
      <c r="E6" s="14" t="s">
        <v>7</v>
      </c>
      <c r="F6" s="14" t="s">
        <v>12</v>
      </c>
      <c r="G6" s="17">
        <v>8</v>
      </c>
      <c r="H6" s="17">
        <f t="shared" si="0"/>
        <v>21.170399999999997</v>
      </c>
      <c r="I6" s="25">
        <f t="shared" si="1"/>
        <v>70.567999999999998</v>
      </c>
    </row>
    <row r="7" spans="1:9" ht="18.75" customHeight="1" x14ac:dyDescent="0.25">
      <c r="A7" s="14">
        <v>6</v>
      </c>
      <c r="B7" s="12" t="s">
        <v>408</v>
      </c>
      <c r="C7" s="12" t="s">
        <v>414</v>
      </c>
      <c r="D7" s="13">
        <v>7.0359999999999996</v>
      </c>
      <c r="E7" s="12" t="s">
        <v>7</v>
      </c>
      <c r="F7" s="12" t="s">
        <v>15</v>
      </c>
      <c r="G7" s="17">
        <v>8</v>
      </c>
      <c r="H7" s="17">
        <f t="shared" si="0"/>
        <v>16.886399999999998</v>
      </c>
      <c r="I7" s="25">
        <f t="shared" si="1"/>
        <v>56.287999999999997</v>
      </c>
    </row>
    <row r="8" spans="1:9" ht="18.75" customHeight="1" x14ac:dyDescent="0.25">
      <c r="A8" s="14">
        <v>7</v>
      </c>
      <c r="B8" s="14" t="s">
        <v>408</v>
      </c>
      <c r="C8" s="14" t="s">
        <v>415</v>
      </c>
      <c r="D8" s="15">
        <v>9.9179999999999993</v>
      </c>
      <c r="E8" s="14" t="s">
        <v>7</v>
      </c>
      <c r="F8" s="14" t="s">
        <v>15</v>
      </c>
      <c r="G8" s="17">
        <v>8</v>
      </c>
      <c r="H8" s="17">
        <f t="shared" si="0"/>
        <v>23.803199999999997</v>
      </c>
      <c r="I8" s="25">
        <f t="shared" si="1"/>
        <v>79.343999999999994</v>
      </c>
    </row>
    <row r="9" spans="1:9" ht="18.75" customHeight="1" x14ac:dyDescent="0.25">
      <c r="A9" s="14">
        <v>8</v>
      </c>
      <c r="B9" s="14" t="s">
        <v>408</v>
      </c>
      <c r="C9" s="14" t="s">
        <v>416</v>
      </c>
      <c r="D9" s="15">
        <v>0.39700000000000002</v>
      </c>
      <c r="E9" s="14" t="s">
        <v>7</v>
      </c>
      <c r="F9" s="14" t="s">
        <v>15</v>
      </c>
      <c r="G9" s="17">
        <v>8</v>
      </c>
      <c r="H9" s="17">
        <f t="shared" si="0"/>
        <v>0.95279999999999998</v>
      </c>
      <c r="I9" s="25">
        <f t="shared" si="1"/>
        <v>3.1760000000000002</v>
      </c>
    </row>
    <row r="10" spans="1:9" ht="18.75" customHeight="1" x14ac:dyDescent="0.25">
      <c r="A10" s="14">
        <v>9</v>
      </c>
      <c r="B10" s="14" t="s">
        <v>408</v>
      </c>
      <c r="C10" s="14" t="s">
        <v>417</v>
      </c>
      <c r="D10" s="15">
        <v>5.9589999999999996</v>
      </c>
      <c r="E10" s="14" t="s">
        <v>7</v>
      </c>
      <c r="F10" s="14" t="s">
        <v>12</v>
      </c>
      <c r="G10" s="17">
        <v>8</v>
      </c>
      <c r="H10" s="17">
        <f t="shared" si="0"/>
        <v>14.301599999999999</v>
      </c>
      <c r="I10" s="25">
        <f t="shared" si="1"/>
        <v>47.671999999999997</v>
      </c>
    </row>
    <row r="11" spans="1:9" ht="18.75" customHeight="1" x14ac:dyDescent="0.25">
      <c r="A11" s="14">
        <v>10</v>
      </c>
      <c r="B11" s="14" t="s">
        <v>408</v>
      </c>
      <c r="C11" s="14" t="s">
        <v>418</v>
      </c>
      <c r="D11" s="15">
        <v>0.74399999999999999</v>
      </c>
      <c r="E11" s="14" t="s">
        <v>7</v>
      </c>
      <c r="F11" s="14" t="s">
        <v>10</v>
      </c>
      <c r="G11" s="17">
        <v>8</v>
      </c>
      <c r="H11" s="17">
        <f t="shared" si="0"/>
        <v>1.7855999999999999</v>
      </c>
      <c r="I11" s="25">
        <f t="shared" si="1"/>
        <v>5.952</v>
      </c>
    </row>
    <row r="12" spans="1:9" ht="18.75" customHeight="1" x14ac:dyDescent="0.25">
      <c r="A12" s="14">
        <v>11</v>
      </c>
      <c r="B12" s="12" t="s">
        <v>408</v>
      </c>
      <c r="C12" s="12" t="s">
        <v>419</v>
      </c>
      <c r="D12" s="13">
        <v>23.423999999999999</v>
      </c>
      <c r="E12" s="12" t="s">
        <v>7</v>
      </c>
      <c r="F12" s="12" t="s">
        <v>10</v>
      </c>
      <c r="G12" s="17">
        <v>8</v>
      </c>
      <c r="H12" s="17">
        <f t="shared" si="0"/>
        <v>56.217599999999997</v>
      </c>
      <c r="I12" s="25">
        <f t="shared" si="1"/>
        <v>187.392</v>
      </c>
    </row>
    <row r="13" spans="1:9" ht="18.75" customHeight="1" x14ac:dyDescent="0.25">
      <c r="A13" s="14">
        <v>12</v>
      </c>
      <c r="B13" s="12" t="s">
        <v>408</v>
      </c>
      <c r="C13" s="12" t="s">
        <v>420</v>
      </c>
      <c r="D13" s="13">
        <v>11.554</v>
      </c>
      <c r="E13" s="12" t="s">
        <v>7</v>
      </c>
      <c r="F13" s="12" t="s">
        <v>10</v>
      </c>
      <c r="G13" s="17">
        <v>8</v>
      </c>
      <c r="H13" s="17">
        <f t="shared" si="0"/>
        <v>27.729600000000001</v>
      </c>
      <c r="I13" s="25">
        <f t="shared" si="1"/>
        <v>92.432000000000002</v>
      </c>
    </row>
    <row r="14" spans="1:9" ht="18.75" customHeight="1" x14ac:dyDescent="0.25">
      <c r="A14" s="14">
        <v>13</v>
      </c>
      <c r="B14" s="14" t="s">
        <v>408</v>
      </c>
      <c r="C14" s="14" t="s">
        <v>421</v>
      </c>
      <c r="D14" s="15">
        <v>11.768000000000001</v>
      </c>
      <c r="E14" s="14" t="s">
        <v>7</v>
      </c>
      <c r="F14" s="14" t="s">
        <v>8</v>
      </c>
      <c r="G14" s="17">
        <v>8</v>
      </c>
      <c r="H14" s="17">
        <f t="shared" si="0"/>
        <v>28.243200000000002</v>
      </c>
      <c r="I14" s="25">
        <f t="shared" si="1"/>
        <v>94.144000000000005</v>
      </c>
    </row>
    <row r="15" spans="1:9" ht="18.75" customHeight="1" x14ac:dyDescent="0.25">
      <c r="A15" s="14">
        <v>14</v>
      </c>
      <c r="B15" s="12" t="s">
        <v>408</v>
      </c>
      <c r="C15" s="12" t="s">
        <v>422</v>
      </c>
      <c r="D15" s="13">
        <v>197.16</v>
      </c>
      <c r="E15" s="12" t="s">
        <v>7</v>
      </c>
      <c r="F15" s="12" t="s">
        <v>15</v>
      </c>
      <c r="G15" s="17">
        <v>8</v>
      </c>
      <c r="H15" s="17">
        <f t="shared" si="0"/>
        <v>473.18399999999997</v>
      </c>
      <c r="I15" s="25">
        <f t="shared" si="1"/>
        <v>1577.28</v>
      </c>
    </row>
    <row r="16" spans="1:9" ht="18.75" customHeight="1" x14ac:dyDescent="0.25">
      <c r="A16" s="14">
        <v>15</v>
      </c>
      <c r="B16" s="12" t="s">
        <v>408</v>
      </c>
      <c r="C16" s="12" t="s">
        <v>423</v>
      </c>
      <c r="D16" s="13">
        <v>18.396999999999998</v>
      </c>
      <c r="E16" s="12" t="s">
        <v>7</v>
      </c>
      <c r="F16" s="12" t="s">
        <v>12</v>
      </c>
      <c r="G16" s="17">
        <v>8</v>
      </c>
      <c r="H16" s="17">
        <f t="shared" si="0"/>
        <v>44.152799999999992</v>
      </c>
      <c r="I16" s="25">
        <f t="shared" si="1"/>
        <v>147.17599999999999</v>
      </c>
    </row>
    <row r="17" spans="1:9" ht="18.75" customHeight="1" x14ac:dyDescent="0.25">
      <c r="A17" s="14">
        <v>16</v>
      </c>
      <c r="B17" s="12" t="s">
        <v>408</v>
      </c>
      <c r="C17" s="12" t="s">
        <v>424</v>
      </c>
      <c r="D17" s="13">
        <v>9.5459999999999994</v>
      </c>
      <c r="E17" s="12" t="s">
        <v>7</v>
      </c>
      <c r="F17" s="12" t="s">
        <v>12</v>
      </c>
      <c r="G17" s="17">
        <v>8</v>
      </c>
      <c r="H17" s="17">
        <f t="shared" si="0"/>
        <v>22.910399999999999</v>
      </c>
      <c r="I17" s="25">
        <f t="shared" si="1"/>
        <v>76.367999999999995</v>
      </c>
    </row>
    <row r="18" spans="1:9" ht="18.75" customHeight="1" x14ac:dyDescent="0.25">
      <c r="A18" s="14">
        <v>17</v>
      </c>
      <c r="B18" s="14" t="s">
        <v>408</v>
      </c>
      <c r="C18" s="14" t="s">
        <v>425</v>
      </c>
      <c r="D18" s="15">
        <v>15.238</v>
      </c>
      <c r="E18" s="14" t="s">
        <v>7</v>
      </c>
      <c r="F18" s="14" t="s">
        <v>15</v>
      </c>
      <c r="G18" s="17">
        <v>8</v>
      </c>
      <c r="H18" s="17">
        <f t="shared" si="0"/>
        <v>36.571199999999997</v>
      </c>
      <c r="I18" s="25">
        <f t="shared" si="1"/>
        <v>121.904</v>
      </c>
    </row>
    <row r="19" spans="1:9" ht="18.75" customHeight="1" x14ac:dyDescent="0.25">
      <c r="A19" s="14">
        <v>18</v>
      </c>
      <c r="B19" s="14" t="s">
        <v>408</v>
      </c>
      <c r="C19" s="14" t="s">
        <v>426</v>
      </c>
      <c r="D19" s="15">
        <v>0.125</v>
      </c>
      <c r="E19" s="14" t="s">
        <v>7</v>
      </c>
      <c r="F19" s="14" t="s">
        <v>12</v>
      </c>
      <c r="G19" s="17">
        <v>8</v>
      </c>
      <c r="H19" s="17">
        <f t="shared" si="0"/>
        <v>0.3</v>
      </c>
      <c r="I19" s="25">
        <f t="shared" si="1"/>
        <v>1</v>
      </c>
    </row>
    <row r="20" spans="1:9" ht="18.75" customHeight="1" x14ac:dyDescent="0.25">
      <c r="A20" s="14">
        <v>19</v>
      </c>
      <c r="B20" s="14" t="s">
        <v>408</v>
      </c>
      <c r="C20" s="14" t="s">
        <v>427</v>
      </c>
      <c r="D20" s="15">
        <v>0.11799999999999999</v>
      </c>
      <c r="E20" s="14" t="s">
        <v>7</v>
      </c>
      <c r="F20" s="14" t="s">
        <v>12</v>
      </c>
      <c r="G20" s="17">
        <v>8</v>
      </c>
      <c r="H20" s="17">
        <f t="shared" si="0"/>
        <v>0.28319999999999995</v>
      </c>
      <c r="I20" s="25">
        <f t="shared" si="1"/>
        <v>0.94399999999999995</v>
      </c>
    </row>
    <row r="21" spans="1:9" ht="18.75" customHeight="1" x14ac:dyDescent="0.25">
      <c r="A21" s="14">
        <v>20</v>
      </c>
      <c r="B21" s="14" t="s">
        <v>408</v>
      </c>
      <c r="C21" s="14" t="s">
        <v>428</v>
      </c>
      <c r="D21" s="15">
        <v>0.38400000000000001</v>
      </c>
      <c r="E21" s="14" t="s">
        <v>7</v>
      </c>
      <c r="F21" s="14" t="s">
        <v>12</v>
      </c>
      <c r="G21" s="17">
        <v>8</v>
      </c>
      <c r="H21" s="17">
        <f t="shared" si="0"/>
        <v>0.92159999999999997</v>
      </c>
      <c r="I21" s="25">
        <f t="shared" si="1"/>
        <v>3.0720000000000001</v>
      </c>
    </row>
    <row r="22" spans="1:9" ht="18.75" customHeight="1" x14ac:dyDescent="0.25">
      <c r="A22" s="14">
        <v>21</v>
      </c>
      <c r="B22" s="14" t="s">
        <v>408</v>
      </c>
      <c r="C22" s="14" t="s">
        <v>429</v>
      </c>
      <c r="D22" s="15">
        <v>0.71599999999999997</v>
      </c>
      <c r="E22" s="14" t="s">
        <v>7</v>
      </c>
      <c r="F22" s="14" t="s">
        <v>26</v>
      </c>
      <c r="G22" s="17">
        <v>8</v>
      </c>
      <c r="H22" s="17">
        <f t="shared" si="0"/>
        <v>1.7183999999999999</v>
      </c>
      <c r="I22" s="25">
        <f t="shared" si="1"/>
        <v>5.7279999999999998</v>
      </c>
    </row>
    <row r="23" spans="1:9" ht="18.75" customHeight="1" x14ac:dyDescent="0.25">
      <c r="A23" s="14">
        <v>22</v>
      </c>
      <c r="B23" s="14" t="s">
        <v>408</v>
      </c>
      <c r="C23" s="14" t="s">
        <v>564</v>
      </c>
      <c r="D23" s="15">
        <v>233.381</v>
      </c>
      <c r="E23" s="14" t="s">
        <v>7</v>
      </c>
      <c r="F23" s="14" t="s">
        <v>12</v>
      </c>
      <c r="G23" s="17">
        <v>8</v>
      </c>
      <c r="H23" s="17">
        <v>70.010000000000005</v>
      </c>
      <c r="I23" s="25">
        <v>1867.05</v>
      </c>
    </row>
    <row r="24" spans="1:9" ht="18.75" customHeight="1" x14ac:dyDescent="0.25">
      <c r="A24" s="14">
        <v>23</v>
      </c>
      <c r="B24" s="12" t="s">
        <v>408</v>
      </c>
      <c r="C24" s="12" t="s">
        <v>565</v>
      </c>
      <c r="D24" s="13">
        <v>78.590999999999994</v>
      </c>
      <c r="E24" s="12" t="s">
        <v>7</v>
      </c>
      <c r="F24" s="14" t="s">
        <v>26</v>
      </c>
      <c r="G24" s="17">
        <v>8</v>
      </c>
      <c r="H24" s="17">
        <v>23.58</v>
      </c>
      <c r="I24" s="25">
        <v>628.73</v>
      </c>
    </row>
    <row r="25" spans="1:9" ht="18.75" customHeight="1" x14ac:dyDescent="0.25">
      <c r="A25" s="57">
        <v>24</v>
      </c>
      <c r="B25" s="57" t="s">
        <v>408</v>
      </c>
      <c r="C25" s="57" t="s">
        <v>566</v>
      </c>
      <c r="D25" s="15">
        <v>15.057</v>
      </c>
      <c r="E25" s="14" t="s">
        <v>7</v>
      </c>
      <c r="F25" s="14" t="s">
        <v>12</v>
      </c>
      <c r="G25" s="17">
        <v>8</v>
      </c>
      <c r="H25" s="14">
        <v>4.5199999999999996</v>
      </c>
      <c r="I25" s="14">
        <v>120.46</v>
      </c>
    </row>
    <row r="26" spans="1:9" ht="18.75" customHeight="1" x14ac:dyDescent="0.25">
      <c r="A26" s="78"/>
      <c r="B26" s="78"/>
      <c r="C26" s="78"/>
      <c r="D26" s="79">
        <f>SUM(D2:D25)</f>
        <v>664.68700000000001</v>
      </c>
      <c r="E26" s="80"/>
      <c r="F26" s="80"/>
      <c r="G26" s="80"/>
      <c r="H26" s="80"/>
      <c r="I26" s="80"/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opLeftCell="A27" workbookViewId="0">
      <selection activeCell="A27" sqref="A1:XFD1048576"/>
    </sheetView>
  </sheetViews>
  <sheetFormatPr defaultColWidth="9.140625" defaultRowHeight="26.25" customHeight="1" x14ac:dyDescent="0.25"/>
  <cols>
    <col min="1" max="1" width="5.7109375" style="66" customWidth="1"/>
    <col min="2" max="2" width="20.28515625" style="66" customWidth="1"/>
    <col min="3" max="3" width="13.28515625" style="66" customWidth="1"/>
    <col min="4" max="4" width="13.42578125" style="66" customWidth="1"/>
    <col min="5" max="5" width="17.7109375" style="66" customWidth="1"/>
    <col min="6" max="6" width="10.5703125" style="66" customWidth="1"/>
    <col min="7" max="7" width="12.85546875" style="66" customWidth="1"/>
    <col min="8" max="8" width="15.140625" style="66" customWidth="1"/>
    <col min="9" max="9" width="19.85546875" style="66" customWidth="1"/>
    <col min="10" max="10" width="16.140625" style="66" customWidth="1"/>
    <col min="11" max="16384" width="9.140625" style="66"/>
  </cols>
  <sheetData>
    <row r="1" spans="1:10" ht="26.2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  <c r="J1" s="8" t="s">
        <v>4</v>
      </c>
    </row>
    <row r="2" spans="1:10" ht="26.25" customHeight="1" x14ac:dyDescent="0.25">
      <c r="A2" s="14">
        <v>1</v>
      </c>
      <c r="B2" s="14" t="s">
        <v>430</v>
      </c>
      <c r="C2" s="14" t="s">
        <v>431</v>
      </c>
      <c r="D2" s="15">
        <v>18.471</v>
      </c>
      <c r="E2" s="14" t="s">
        <v>7</v>
      </c>
      <c r="F2" s="14" t="s">
        <v>15</v>
      </c>
      <c r="G2" s="17">
        <v>8</v>
      </c>
      <c r="H2" s="17">
        <f>I2*30%</f>
        <v>44.330399999999997</v>
      </c>
      <c r="I2" s="17">
        <f>D2*G2</f>
        <v>147.768</v>
      </c>
      <c r="J2" s="14"/>
    </row>
    <row r="3" spans="1:10" ht="26.25" customHeight="1" x14ac:dyDescent="0.25">
      <c r="A3" s="14">
        <v>2</v>
      </c>
      <c r="B3" s="14" t="s">
        <v>430</v>
      </c>
      <c r="C3" s="14" t="s">
        <v>432</v>
      </c>
      <c r="D3" s="15">
        <v>57.95</v>
      </c>
      <c r="E3" s="14" t="s">
        <v>7</v>
      </c>
      <c r="F3" s="14" t="s">
        <v>12</v>
      </c>
      <c r="G3" s="17">
        <v>8</v>
      </c>
      <c r="H3" s="17">
        <f t="shared" ref="H3:H36" si="0">I3*30%</f>
        <v>139.08000000000001</v>
      </c>
      <c r="I3" s="17">
        <f t="shared" ref="I3:I36" si="1">D3*G3</f>
        <v>463.6</v>
      </c>
      <c r="J3" s="14"/>
    </row>
    <row r="4" spans="1:10" ht="26.25" customHeight="1" x14ac:dyDescent="0.25">
      <c r="A4" s="14">
        <v>3</v>
      </c>
      <c r="B4" s="14" t="s">
        <v>430</v>
      </c>
      <c r="C4" s="14" t="s">
        <v>433</v>
      </c>
      <c r="D4" s="15">
        <v>38.979999999999997</v>
      </c>
      <c r="E4" s="14" t="s">
        <v>7</v>
      </c>
      <c r="F4" s="14" t="s">
        <v>12</v>
      </c>
      <c r="G4" s="17">
        <v>8</v>
      </c>
      <c r="H4" s="17">
        <f t="shared" si="0"/>
        <v>93.551999999999992</v>
      </c>
      <c r="I4" s="17">
        <f t="shared" si="1"/>
        <v>311.83999999999997</v>
      </c>
      <c r="J4" s="14"/>
    </row>
    <row r="5" spans="1:10" ht="26.25" customHeight="1" x14ac:dyDescent="0.25">
      <c r="A5" s="14">
        <v>4</v>
      </c>
      <c r="B5" s="14" t="s">
        <v>430</v>
      </c>
      <c r="C5" s="14" t="s">
        <v>434</v>
      </c>
      <c r="D5" s="15">
        <v>106.02800000000001</v>
      </c>
      <c r="E5" s="14" t="s">
        <v>7</v>
      </c>
      <c r="F5" s="14" t="s">
        <v>15</v>
      </c>
      <c r="G5" s="17">
        <v>8</v>
      </c>
      <c r="H5" s="17">
        <f t="shared" si="0"/>
        <v>254.46719999999999</v>
      </c>
      <c r="I5" s="17">
        <f t="shared" si="1"/>
        <v>848.22400000000005</v>
      </c>
      <c r="J5" s="14"/>
    </row>
    <row r="6" spans="1:10" ht="26.25" customHeight="1" x14ac:dyDescent="0.25">
      <c r="A6" s="14">
        <v>5</v>
      </c>
      <c r="B6" s="12" t="s">
        <v>430</v>
      </c>
      <c r="C6" s="12" t="s">
        <v>435</v>
      </c>
      <c r="D6" s="13">
        <v>40.963000000000001</v>
      </c>
      <c r="E6" s="12" t="s">
        <v>7</v>
      </c>
      <c r="F6" s="12" t="s">
        <v>15</v>
      </c>
      <c r="G6" s="17">
        <v>8</v>
      </c>
      <c r="H6" s="17">
        <f t="shared" si="0"/>
        <v>98.311199999999999</v>
      </c>
      <c r="I6" s="17">
        <f t="shared" si="1"/>
        <v>327.70400000000001</v>
      </c>
      <c r="J6" s="12"/>
    </row>
    <row r="7" spans="1:10" ht="26.25" customHeight="1" x14ac:dyDescent="0.25">
      <c r="A7" s="14">
        <v>6</v>
      </c>
      <c r="B7" s="14" t="s">
        <v>430</v>
      </c>
      <c r="C7" s="14" t="s">
        <v>436</v>
      </c>
      <c r="D7" s="15">
        <v>2.3490000000000002</v>
      </c>
      <c r="E7" s="14" t="s">
        <v>7</v>
      </c>
      <c r="F7" s="14" t="s">
        <v>15</v>
      </c>
      <c r="G7" s="17">
        <v>8</v>
      </c>
      <c r="H7" s="17">
        <f t="shared" si="0"/>
        <v>5.6375999999999999</v>
      </c>
      <c r="I7" s="17">
        <f t="shared" si="1"/>
        <v>18.792000000000002</v>
      </c>
      <c r="J7" s="14"/>
    </row>
    <row r="8" spans="1:10" ht="26.25" customHeight="1" x14ac:dyDescent="0.25">
      <c r="A8" s="14">
        <v>7</v>
      </c>
      <c r="B8" s="14" t="s">
        <v>430</v>
      </c>
      <c r="C8" s="14" t="s">
        <v>437</v>
      </c>
      <c r="D8" s="15">
        <v>118.58499999999999</v>
      </c>
      <c r="E8" s="14" t="s">
        <v>7</v>
      </c>
      <c r="F8" s="14" t="s">
        <v>15</v>
      </c>
      <c r="G8" s="17">
        <v>8</v>
      </c>
      <c r="H8" s="17">
        <f t="shared" si="0"/>
        <v>284.60399999999998</v>
      </c>
      <c r="I8" s="17">
        <f t="shared" si="1"/>
        <v>948.68</v>
      </c>
      <c r="J8" s="14"/>
    </row>
    <row r="9" spans="1:10" ht="26.25" customHeight="1" x14ac:dyDescent="0.25">
      <c r="A9" s="14">
        <v>8</v>
      </c>
      <c r="B9" s="14" t="s">
        <v>430</v>
      </c>
      <c r="C9" s="14" t="s">
        <v>438</v>
      </c>
      <c r="D9" s="15">
        <v>10.09</v>
      </c>
      <c r="E9" s="14" t="s">
        <v>7</v>
      </c>
      <c r="F9" s="14" t="s">
        <v>182</v>
      </c>
      <c r="G9" s="17">
        <v>8</v>
      </c>
      <c r="H9" s="17">
        <f t="shared" si="0"/>
        <v>24.215999999999998</v>
      </c>
      <c r="I9" s="17">
        <f t="shared" si="1"/>
        <v>80.72</v>
      </c>
      <c r="J9" s="14"/>
    </row>
    <row r="10" spans="1:10" ht="26.25" customHeight="1" x14ac:dyDescent="0.25">
      <c r="A10" s="14">
        <v>9</v>
      </c>
      <c r="B10" s="14" t="s">
        <v>430</v>
      </c>
      <c r="C10" s="14" t="s">
        <v>439</v>
      </c>
      <c r="D10" s="15">
        <v>67.305999999999997</v>
      </c>
      <c r="E10" s="14" t="s">
        <v>7</v>
      </c>
      <c r="F10" s="14" t="s">
        <v>182</v>
      </c>
      <c r="G10" s="17">
        <v>8</v>
      </c>
      <c r="H10" s="17">
        <f t="shared" si="0"/>
        <v>161.53439999999998</v>
      </c>
      <c r="I10" s="17">
        <f t="shared" si="1"/>
        <v>538.44799999999998</v>
      </c>
      <c r="J10" s="14"/>
    </row>
    <row r="11" spans="1:10" ht="26.25" customHeight="1" x14ac:dyDescent="0.25">
      <c r="A11" s="14">
        <v>10</v>
      </c>
      <c r="B11" s="12" t="s">
        <v>430</v>
      </c>
      <c r="C11" s="12" t="s">
        <v>440</v>
      </c>
      <c r="D11" s="13">
        <v>76.671999999999997</v>
      </c>
      <c r="E11" s="12" t="s">
        <v>7</v>
      </c>
      <c r="F11" s="12" t="s">
        <v>15</v>
      </c>
      <c r="G11" s="17">
        <v>8</v>
      </c>
      <c r="H11" s="17">
        <f t="shared" si="0"/>
        <v>184.0128</v>
      </c>
      <c r="I11" s="17">
        <f t="shared" si="1"/>
        <v>613.37599999999998</v>
      </c>
      <c r="J11" s="12"/>
    </row>
    <row r="12" spans="1:10" ht="26.25" customHeight="1" x14ac:dyDescent="0.25">
      <c r="A12" s="14">
        <v>11</v>
      </c>
      <c r="B12" s="14" t="s">
        <v>430</v>
      </c>
      <c r="C12" s="14" t="s">
        <v>441</v>
      </c>
      <c r="D12" s="15">
        <v>31.279</v>
      </c>
      <c r="E12" s="14" t="s">
        <v>7</v>
      </c>
      <c r="F12" s="14" t="s">
        <v>182</v>
      </c>
      <c r="G12" s="17">
        <v>8</v>
      </c>
      <c r="H12" s="17">
        <f t="shared" si="0"/>
        <v>75.069599999999994</v>
      </c>
      <c r="I12" s="17">
        <f t="shared" si="1"/>
        <v>250.232</v>
      </c>
      <c r="J12" s="14"/>
    </row>
    <row r="13" spans="1:10" ht="26.25" customHeight="1" x14ac:dyDescent="0.25">
      <c r="A13" s="14">
        <v>12</v>
      </c>
      <c r="B13" s="14" t="s">
        <v>430</v>
      </c>
      <c r="C13" s="14" t="s">
        <v>442</v>
      </c>
      <c r="D13" s="15">
        <v>22.617000000000001</v>
      </c>
      <c r="E13" s="14" t="s">
        <v>7</v>
      </c>
      <c r="F13" s="14" t="s">
        <v>15</v>
      </c>
      <c r="G13" s="17">
        <v>8</v>
      </c>
      <c r="H13" s="17">
        <f t="shared" si="0"/>
        <v>54.280799999999999</v>
      </c>
      <c r="I13" s="17">
        <f t="shared" si="1"/>
        <v>180.93600000000001</v>
      </c>
      <c r="J13" s="14"/>
    </row>
    <row r="14" spans="1:10" ht="26.25" customHeight="1" x14ac:dyDescent="0.25">
      <c r="A14" s="14">
        <v>13</v>
      </c>
      <c r="B14" s="14" t="s">
        <v>430</v>
      </c>
      <c r="C14" s="14" t="s">
        <v>443</v>
      </c>
      <c r="D14" s="15">
        <v>18.155000000000001</v>
      </c>
      <c r="E14" s="14" t="s">
        <v>7</v>
      </c>
      <c r="F14" s="14" t="s">
        <v>10</v>
      </c>
      <c r="G14" s="17">
        <v>8</v>
      </c>
      <c r="H14" s="17">
        <f t="shared" si="0"/>
        <v>43.572000000000003</v>
      </c>
      <c r="I14" s="17">
        <f t="shared" si="1"/>
        <v>145.24</v>
      </c>
      <c r="J14" s="14"/>
    </row>
    <row r="15" spans="1:10" ht="39" customHeight="1" x14ac:dyDescent="0.25">
      <c r="A15" s="14">
        <v>14</v>
      </c>
      <c r="B15" s="14" t="s">
        <v>430</v>
      </c>
      <c r="C15" s="14" t="s">
        <v>444</v>
      </c>
      <c r="D15" s="15">
        <v>17.242999999999999</v>
      </c>
      <c r="E15" s="14" t="s">
        <v>7</v>
      </c>
      <c r="F15" s="14" t="s">
        <v>10</v>
      </c>
      <c r="G15" s="17">
        <v>8</v>
      </c>
      <c r="H15" s="17">
        <f t="shared" si="0"/>
        <v>41.383199999999995</v>
      </c>
      <c r="I15" s="17">
        <f t="shared" si="1"/>
        <v>137.94399999999999</v>
      </c>
      <c r="J15" s="14"/>
    </row>
    <row r="16" spans="1:10" ht="26.25" customHeight="1" x14ac:dyDescent="0.25">
      <c r="A16" s="14">
        <v>15</v>
      </c>
      <c r="B16" s="14" t="s">
        <v>430</v>
      </c>
      <c r="C16" s="14" t="s">
        <v>445</v>
      </c>
      <c r="D16" s="15">
        <v>10.599</v>
      </c>
      <c r="E16" s="14" t="s">
        <v>7</v>
      </c>
      <c r="F16" s="14" t="s">
        <v>10</v>
      </c>
      <c r="G16" s="17">
        <v>8</v>
      </c>
      <c r="H16" s="17">
        <f t="shared" si="0"/>
        <v>25.4376</v>
      </c>
      <c r="I16" s="17">
        <f t="shared" si="1"/>
        <v>84.792000000000002</v>
      </c>
      <c r="J16" s="14"/>
    </row>
    <row r="17" spans="1:10" ht="26.25" customHeight="1" x14ac:dyDescent="0.25">
      <c r="A17" s="14">
        <v>16</v>
      </c>
      <c r="B17" s="14" t="s">
        <v>430</v>
      </c>
      <c r="C17" s="14" t="s">
        <v>446</v>
      </c>
      <c r="D17" s="15">
        <v>3.556</v>
      </c>
      <c r="E17" s="14" t="s">
        <v>7</v>
      </c>
      <c r="F17" s="14" t="s">
        <v>15</v>
      </c>
      <c r="G17" s="17">
        <v>8</v>
      </c>
      <c r="H17" s="17">
        <f t="shared" si="0"/>
        <v>8.5343999999999998</v>
      </c>
      <c r="I17" s="17">
        <f t="shared" si="1"/>
        <v>28.448</v>
      </c>
      <c r="J17" s="14"/>
    </row>
    <row r="18" spans="1:10" ht="26.25" customHeight="1" x14ac:dyDescent="0.25">
      <c r="A18" s="14">
        <v>17</v>
      </c>
      <c r="B18" s="14" t="s">
        <v>430</v>
      </c>
      <c r="C18" s="14" t="s">
        <v>447</v>
      </c>
      <c r="D18" s="15">
        <v>1.0609999999999999</v>
      </c>
      <c r="E18" s="14" t="s">
        <v>7</v>
      </c>
      <c r="F18" s="14" t="s">
        <v>26</v>
      </c>
      <c r="G18" s="17">
        <v>8</v>
      </c>
      <c r="H18" s="17">
        <f t="shared" si="0"/>
        <v>2.5463999999999998</v>
      </c>
      <c r="I18" s="17">
        <f t="shared" si="1"/>
        <v>8.4879999999999995</v>
      </c>
      <c r="J18" s="14"/>
    </row>
    <row r="19" spans="1:10" ht="26.25" customHeight="1" x14ac:dyDescent="0.25">
      <c r="A19" s="14">
        <v>18</v>
      </c>
      <c r="B19" s="14" t="s">
        <v>430</v>
      </c>
      <c r="C19" s="14" t="s">
        <v>448</v>
      </c>
      <c r="D19" s="15">
        <v>0.63700000000000001</v>
      </c>
      <c r="E19" s="14" t="s">
        <v>7</v>
      </c>
      <c r="F19" s="14" t="s">
        <v>10</v>
      </c>
      <c r="G19" s="17">
        <v>8</v>
      </c>
      <c r="H19" s="17">
        <f t="shared" si="0"/>
        <v>1.5287999999999999</v>
      </c>
      <c r="I19" s="17">
        <f t="shared" si="1"/>
        <v>5.0960000000000001</v>
      </c>
      <c r="J19" s="14"/>
    </row>
    <row r="20" spans="1:10" ht="26.25" customHeight="1" x14ac:dyDescent="0.25">
      <c r="A20" s="14">
        <v>19</v>
      </c>
      <c r="B20" s="14" t="s">
        <v>430</v>
      </c>
      <c r="C20" s="14" t="s">
        <v>449</v>
      </c>
      <c r="D20" s="15">
        <v>9.3170000000000002</v>
      </c>
      <c r="E20" s="14" t="s">
        <v>7</v>
      </c>
      <c r="F20" s="14" t="s">
        <v>10</v>
      </c>
      <c r="G20" s="17">
        <v>8</v>
      </c>
      <c r="H20" s="17">
        <f t="shared" si="0"/>
        <v>22.360800000000001</v>
      </c>
      <c r="I20" s="17">
        <f t="shared" si="1"/>
        <v>74.536000000000001</v>
      </c>
      <c r="J20" s="14"/>
    </row>
    <row r="21" spans="1:10" ht="26.25" customHeight="1" x14ac:dyDescent="0.25">
      <c r="A21" s="14">
        <v>20</v>
      </c>
      <c r="B21" s="14" t="s">
        <v>430</v>
      </c>
      <c r="C21" s="14" t="s">
        <v>450</v>
      </c>
      <c r="D21" s="15">
        <v>3.8239999999999998</v>
      </c>
      <c r="E21" s="14" t="s">
        <v>7</v>
      </c>
      <c r="F21" s="14" t="s">
        <v>10</v>
      </c>
      <c r="G21" s="17">
        <v>8</v>
      </c>
      <c r="H21" s="17">
        <f t="shared" si="0"/>
        <v>9.1776</v>
      </c>
      <c r="I21" s="17">
        <f t="shared" si="1"/>
        <v>30.591999999999999</v>
      </c>
      <c r="J21" s="14"/>
    </row>
    <row r="22" spans="1:10" ht="26.25" customHeight="1" x14ac:dyDescent="0.25">
      <c r="A22" s="14">
        <v>21</v>
      </c>
      <c r="B22" s="14" t="s">
        <v>430</v>
      </c>
      <c r="C22" s="14" t="s">
        <v>451</v>
      </c>
      <c r="D22" s="15">
        <v>0.34599999999999997</v>
      </c>
      <c r="E22" s="14" t="s">
        <v>7</v>
      </c>
      <c r="F22" s="14" t="s">
        <v>12</v>
      </c>
      <c r="G22" s="17">
        <v>8</v>
      </c>
      <c r="H22" s="17">
        <f t="shared" si="0"/>
        <v>0.83039999999999992</v>
      </c>
      <c r="I22" s="17">
        <f t="shared" si="1"/>
        <v>2.7679999999999998</v>
      </c>
      <c r="J22" s="14"/>
    </row>
    <row r="23" spans="1:10" ht="26.25" customHeight="1" x14ac:dyDescent="0.25">
      <c r="A23" s="14">
        <v>22</v>
      </c>
      <c r="B23" s="14" t="s">
        <v>430</v>
      </c>
      <c r="C23" s="14" t="s">
        <v>452</v>
      </c>
      <c r="D23" s="15">
        <v>9.3979999999999997</v>
      </c>
      <c r="E23" s="14" t="s">
        <v>7</v>
      </c>
      <c r="F23" s="14" t="s">
        <v>12</v>
      </c>
      <c r="G23" s="17">
        <v>8</v>
      </c>
      <c r="H23" s="17">
        <f t="shared" si="0"/>
        <v>22.555199999999999</v>
      </c>
      <c r="I23" s="17">
        <f t="shared" si="1"/>
        <v>75.183999999999997</v>
      </c>
      <c r="J23" s="14"/>
    </row>
    <row r="24" spans="1:10" ht="26.25" customHeight="1" x14ac:dyDescent="0.25">
      <c r="A24" s="14">
        <v>23</v>
      </c>
      <c r="B24" s="14" t="s">
        <v>430</v>
      </c>
      <c r="C24" s="14" t="s">
        <v>453</v>
      </c>
      <c r="D24" s="15">
        <v>0.151</v>
      </c>
      <c r="E24" s="14" t="s">
        <v>7</v>
      </c>
      <c r="F24" s="14" t="s">
        <v>12</v>
      </c>
      <c r="G24" s="17">
        <v>8</v>
      </c>
      <c r="H24" s="17">
        <f t="shared" si="0"/>
        <v>0.3624</v>
      </c>
      <c r="I24" s="17">
        <f t="shared" si="1"/>
        <v>1.208</v>
      </c>
      <c r="J24" s="14"/>
    </row>
    <row r="25" spans="1:10" ht="26.25" customHeight="1" x14ac:dyDescent="0.25">
      <c r="A25" s="14">
        <v>24</v>
      </c>
      <c r="B25" s="14" t="s">
        <v>430</v>
      </c>
      <c r="C25" s="14" t="s">
        <v>454</v>
      </c>
      <c r="D25" s="15">
        <v>0.17</v>
      </c>
      <c r="E25" s="14" t="s">
        <v>7</v>
      </c>
      <c r="F25" s="14" t="s">
        <v>10</v>
      </c>
      <c r="G25" s="17">
        <v>8</v>
      </c>
      <c r="H25" s="17">
        <f t="shared" si="0"/>
        <v>0.40800000000000003</v>
      </c>
      <c r="I25" s="17">
        <f t="shared" si="1"/>
        <v>1.36</v>
      </c>
      <c r="J25" s="14"/>
    </row>
    <row r="26" spans="1:10" ht="26.25" customHeight="1" x14ac:dyDescent="0.25">
      <c r="A26" s="14">
        <v>25</v>
      </c>
      <c r="B26" s="14" t="s">
        <v>430</v>
      </c>
      <c r="C26" s="14" t="s">
        <v>455</v>
      </c>
      <c r="D26" s="15">
        <v>0.89400000000000002</v>
      </c>
      <c r="E26" s="14" t="s">
        <v>7</v>
      </c>
      <c r="F26" s="14" t="s">
        <v>10</v>
      </c>
      <c r="G26" s="17">
        <v>8</v>
      </c>
      <c r="H26" s="17">
        <f t="shared" si="0"/>
        <v>2.1456</v>
      </c>
      <c r="I26" s="17">
        <f t="shared" si="1"/>
        <v>7.1520000000000001</v>
      </c>
      <c r="J26" s="14"/>
    </row>
    <row r="27" spans="1:10" ht="26.25" customHeight="1" x14ac:dyDescent="0.25">
      <c r="A27" s="14">
        <v>26</v>
      </c>
      <c r="B27" s="14" t="s">
        <v>430</v>
      </c>
      <c r="C27" s="14" t="s">
        <v>456</v>
      </c>
      <c r="D27" s="15">
        <v>0.50600000000000001</v>
      </c>
      <c r="E27" s="14" t="s">
        <v>7</v>
      </c>
      <c r="F27" s="14" t="s">
        <v>10</v>
      </c>
      <c r="G27" s="17">
        <v>8</v>
      </c>
      <c r="H27" s="17">
        <f t="shared" si="0"/>
        <v>1.2143999999999999</v>
      </c>
      <c r="I27" s="17">
        <f t="shared" si="1"/>
        <v>4.048</v>
      </c>
      <c r="J27" s="14"/>
    </row>
    <row r="28" spans="1:10" ht="26.25" customHeight="1" x14ac:dyDescent="0.25">
      <c r="A28" s="14">
        <v>27</v>
      </c>
      <c r="B28" s="14" t="s">
        <v>430</v>
      </c>
      <c r="C28" s="14" t="s">
        <v>457</v>
      </c>
      <c r="D28" s="15">
        <v>0.54600000000000004</v>
      </c>
      <c r="E28" s="14" t="s">
        <v>7</v>
      </c>
      <c r="F28" s="14" t="s">
        <v>10</v>
      </c>
      <c r="G28" s="17">
        <v>8</v>
      </c>
      <c r="H28" s="17">
        <f t="shared" si="0"/>
        <v>1.3104</v>
      </c>
      <c r="I28" s="17">
        <f t="shared" si="1"/>
        <v>4.3680000000000003</v>
      </c>
      <c r="J28" s="14"/>
    </row>
    <row r="29" spans="1:10" ht="26.25" customHeight="1" x14ac:dyDescent="0.25">
      <c r="A29" s="14">
        <v>28</v>
      </c>
      <c r="B29" s="14" t="s">
        <v>430</v>
      </c>
      <c r="C29" s="14" t="s">
        <v>458</v>
      </c>
      <c r="D29" s="15">
        <v>3.89</v>
      </c>
      <c r="E29" s="14" t="s">
        <v>7</v>
      </c>
      <c r="F29" s="14" t="s">
        <v>10</v>
      </c>
      <c r="G29" s="17">
        <v>8</v>
      </c>
      <c r="H29" s="17">
        <f t="shared" si="0"/>
        <v>9.3360000000000003</v>
      </c>
      <c r="I29" s="17">
        <f t="shared" si="1"/>
        <v>31.12</v>
      </c>
      <c r="J29" s="14"/>
    </row>
    <row r="30" spans="1:10" ht="26.25" customHeight="1" x14ac:dyDescent="0.25">
      <c r="A30" s="14">
        <v>29</v>
      </c>
      <c r="B30" s="14" t="s">
        <v>430</v>
      </c>
      <c r="C30" s="14" t="s">
        <v>459</v>
      </c>
      <c r="D30" s="15">
        <v>0.376</v>
      </c>
      <c r="E30" s="14" t="s">
        <v>7</v>
      </c>
      <c r="F30" s="14" t="s">
        <v>12</v>
      </c>
      <c r="G30" s="17">
        <v>8</v>
      </c>
      <c r="H30" s="17">
        <f t="shared" si="0"/>
        <v>0.90239999999999998</v>
      </c>
      <c r="I30" s="17">
        <f t="shared" si="1"/>
        <v>3.008</v>
      </c>
      <c r="J30" s="14"/>
    </row>
    <row r="31" spans="1:10" ht="26.25" customHeight="1" x14ac:dyDescent="0.25">
      <c r="A31" s="14">
        <v>30</v>
      </c>
      <c r="B31" s="14" t="s">
        <v>430</v>
      </c>
      <c r="C31" s="14" t="s">
        <v>460</v>
      </c>
      <c r="D31" s="15">
        <v>0.253</v>
      </c>
      <c r="E31" s="14" t="s">
        <v>7</v>
      </c>
      <c r="F31" s="14" t="s">
        <v>12</v>
      </c>
      <c r="G31" s="17">
        <v>8</v>
      </c>
      <c r="H31" s="17">
        <f t="shared" si="0"/>
        <v>0.60719999999999996</v>
      </c>
      <c r="I31" s="17">
        <f t="shared" si="1"/>
        <v>2.024</v>
      </c>
      <c r="J31" s="14"/>
    </row>
    <row r="32" spans="1:10" ht="26.25" customHeight="1" x14ac:dyDescent="0.25">
      <c r="A32" s="14">
        <v>31</v>
      </c>
      <c r="B32" s="14" t="s">
        <v>430</v>
      </c>
      <c r="C32" s="14" t="s">
        <v>461</v>
      </c>
      <c r="D32" s="15">
        <v>7.165</v>
      </c>
      <c r="E32" s="14" t="s">
        <v>7</v>
      </c>
      <c r="F32" s="14" t="s">
        <v>12</v>
      </c>
      <c r="G32" s="17">
        <v>8</v>
      </c>
      <c r="H32" s="17">
        <f t="shared" si="0"/>
        <v>17.195999999999998</v>
      </c>
      <c r="I32" s="17">
        <f t="shared" si="1"/>
        <v>57.32</v>
      </c>
      <c r="J32" s="14"/>
    </row>
    <row r="33" spans="1:10" ht="26.25" customHeight="1" x14ac:dyDescent="0.25">
      <c r="A33" s="14">
        <v>32</v>
      </c>
      <c r="B33" s="14" t="s">
        <v>430</v>
      </c>
      <c r="C33" s="14" t="s">
        <v>462</v>
      </c>
      <c r="D33" s="15">
        <v>7.9000000000000001E-2</v>
      </c>
      <c r="E33" s="14" t="s">
        <v>7</v>
      </c>
      <c r="F33" s="14" t="s">
        <v>12</v>
      </c>
      <c r="G33" s="17">
        <v>8</v>
      </c>
      <c r="H33" s="17">
        <f t="shared" si="0"/>
        <v>0.18959999999999999</v>
      </c>
      <c r="I33" s="17">
        <f t="shared" si="1"/>
        <v>0.63200000000000001</v>
      </c>
      <c r="J33" s="14"/>
    </row>
    <row r="34" spans="1:10" ht="26.25" customHeight="1" x14ac:dyDescent="0.25">
      <c r="A34" s="14">
        <v>33</v>
      </c>
      <c r="B34" s="14" t="s">
        <v>430</v>
      </c>
      <c r="C34" s="14" t="s">
        <v>463</v>
      </c>
      <c r="D34" s="15">
        <v>0.10199999999999999</v>
      </c>
      <c r="E34" s="14" t="s">
        <v>7</v>
      </c>
      <c r="F34" s="14" t="s">
        <v>12</v>
      </c>
      <c r="G34" s="17">
        <v>8</v>
      </c>
      <c r="H34" s="17">
        <f t="shared" si="0"/>
        <v>0.24479999999999996</v>
      </c>
      <c r="I34" s="17">
        <f t="shared" si="1"/>
        <v>0.81599999999999995</v>
      </c>
      <c r="J34" s="14"/>
    </row>
    <row r="35" spans="1:10" ht="26.25" customHeight="1" x14ac:dyDescent="0.25">
      <c r="A35" s="14">
        <v>34</v>
      </c>
      <c r="B35" s="14" t="s">
        <v>430</v>
      </c>
      <c r="C35" s="14" t="s">
        <v>464</v>
      </c>
      <c r="D35" s="15">
        <v>34.011000000000003</v>
      </c>
      <c r="E35" s="14" t="s">
        <v>7</v>
      </c>
      <c r="F35" s="14" t="s">
        <v>15</v>
      </c>
      <c r="G35" s="17">
        <v>8</v>
      </c>
      <c r="H35" s="17">
        <f t="shared" si="0"/>
        <v>81.626400000000004</v>
      </c>
      <c r="I35" s="17">
        <f t="shared" si="1"/>
        <v>272.08800000000002</v>
      </c>
      <c r="J35" s="14"/>
    </row>
    <row r="36" spans="1:10" ht="26.25" customHeight="1" x14ac:dyDescent="0.25">
      <c r="A36" s="14">
        <v>35</v>
      </c>
      <c r="B36" s="14" t="s">
        <v>430</v>
      </c>
      <c r="C36" s="14" t="s">
        <v>465</v>
      </c>
      <c r="D36" s="9">
        <v>67.016999999999996</v>
      </c>
      <c r="E36" s="8" t="s">
        <v>7</v>
      </c>
      <c r="F36" s="8" t="s">
        <v>12</v>
      </c>
      <c r="G36" s="17">
        <v>8</v>
      </c>
      <c r="H36" s="17">
        <f t="shared" si="0"/>
        <v>160.84079999999997</v>
      </c>
      <c r="I36" s="17">
        <f t="shared" si="1"/>
        <v>536.13599999999997</v>
      </c>
      <c r="J36" s="8"/>
    </row>
    <row r="37" spans="1:10" ht="26.25" customHeight="1" x14ac:dyDescent="0.25">
      <c r="A37" s="57"/>
      <c r="B37" s="57"/>
      <c r="C37" s="57"/>
      <c r="D37" s="15">
        <f>SUM(D2:D36)</f>
        <v>780.58599999999979</v>
      </c>
      <c r="E37" s="57"/>
      <c r="F37" s="57"/>
      <c r="G37" s="57"/>
      <c r="H37" s="57"/>
      <c r="I37" s="57"/>
      <c r="J37" s="57"/>
    </row>
    <row r="38" spans="1:10" ht="41.25" customHeight="1" x14ac:dyDescent="0.25"/>
  </sheetData>
  <pageMargins left="0.7" right="0.7" top="0.75" bottom="0.75" header="0.3" footer="0.3"/>
  <pageSetup paperSize="9" scale="9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11" workbookViewId="0">
      <selection activeCell="A11" sqref="A1:XFD1048576"/>
    </sheetView>
  </sheetViews>
  <sheetFormatPr defaultColWidth="9.140625" defaultRowHeight="18.75" customHeight="1" x14ac:dyDescent="0.25"/>
  <cols>
    <col min="1" max="1" width="5.5703125" style="66" customWidth="1"/>
    <col min="2" max="2" width="11.28515625" style="66" customWidth="1"/>
    <col min="3" max="3" width="13.5703125" style="66" customWidth="1"/>
    <col min="4" max="4" width="12.28515625" style="66" customWidth="1"/>
    <col min="5" max="5" width="17.7109375" style="66" customWidth="1"/>
    <col min="6" max="7" width="10.42578125" style="66" customWidth="1"/>
    <col min="8" max="8" width="15.28515625" style="66" customWidth="1"/>
    <col min="9" max="9" width="21.42578125" style="66" customWidth="1"/>
    <col min="10" max="10" width="23.85546875" style="66" customWidth="1"/>
    <col min="11" max="16384" width="9.140625" style="66"/>
  </cols>
  <sheetData>
    <row r="1" spans="1:10" ht="26.2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  <c r="J1" s="8" t="s">
        <v>4</v>
      </c>
    </row>
    <row r="2" spans="1:10" ht="18.75" customHeight="1" x14ac:dyDescent="0.25">
      <c r="A2" s="14">
        <v>1</v>
      </c>
      <c r="B2" s="14" t="s">
        <v>466</v>
      </c>
      <c r="C2" s="81" t="s">
        <v>567</v>
      </c>
      <c r="D2" s="82" t="s">
        <v>568</v>
      </c>
      <c r="E2" s="14" t="s">
        <v>7</v>
      </c>
      <c r="F2" s="14" t="s">
        <v>15</v>
      </c>
      <c r="G2" s="17">
        <v>8</v>
      </c>
      <c r="H2" s="17">
        <f>I2*30%</f>
        <v>341.71440000000001</v>
      </c>
      <c r="I2" s="17">
        <f>D2*G2</f>
        <v>1139.048</v>
      </c>
      <c r="J2" s="8"/>
    </row>
    <row r="3" spans="1:10" ht="18.75" customHeight="1" x14ac:dyDescent="0.25">
      <c r="A3" s="14">
        <v>2</v>
      </c>
      <c r="B3" s="14" t="s">
        <v>466</v>
      </c>
      <c r="C3" s="81" t="s">
        <v>467</v>
      </c>
      <c r="D3" s="15">
        <v>30.463999999999999</v>
      </c>
      <c r="E3" s="14" t="s">
        <v>7</v>
      </c>
      <c r="F3" s="14" t="s">
        <v>15</v>
      </c>
      <c r="G3" s="17">
        <v>8</v>
      </c>
      <c r="H3" s="17">
        <f t="shared" ref="H3:H40" si="0">I3*30%</f>
        <v>73.113599999999991</v>
      </c>
      <c r="I3" s="17">
        <f t="shared" ref="I3:I40" si="1">D3*G3</f>
        <v>243.71199999999999</v>
      </c>
      <c r="J3" s="14"/>
    </row>
    <row r="4" spans="1:10" ht="18.75" customHeight="1" x14ac:dyDescent="0.25">
      <c r="A4" s="14">
        <v>3</v>
      </c>
      <c r="B4" s="14" t="s">
        <v>466</v>
      </c>
      <c r="C4" s="81" t="s">
        <v>468</v>
      </c>
      <c r="D4" s="15">
        <v>0.13100000000000001</v>
      </c>
      <c r="E4" s="14" t="s">
        <v>7</v>
      </c>
      <c r="F4" s="14" t="s">
        <v>15</v>
      </c>
      <c r="G4" s="17">
        <v>8</v>
      </c>
      <c r="H4" s="17">
        <f t="shared" si="0"/>
        <v>0.31440000000000001</v>
      </c>
      <c r="I4" s="17">
        <f t="shared" si="1"/>
        <v>1.048</v>
      </c>
      <c r="J4" s="14"/>
    </row>
    <row r="5" spans="1:10" ht="18.75" customHeight="1" x14ac:dyDescent="0.25">
      <c r="A5" s="14">
        <v>4</v>
      </c>
      <c r="B5" s="14" t="s">
        <v>466</v>
      </c>
      <c r="C5" s="14" t="s">
        <v>469</v>
      </c>
      <c r="D5" s="15">
        <v>1.905</v>
      </c>
      <c r="E5" s="14" t="s">
        <v>7</v>
      </c>
      <c r="F5" s="14" t="s">
        <v>12</v>
      </c>
      <c r="G5" s="17">
        <v>8</v>
      </c>
      <c r="H5" s="17">
        <f t="shared" si="0"/>
        <v>4.5720000000000001</v>
      </c>
      <c r="I5" s="17">
        <f t="shared" si="1"/>
        <v>15.24</v>
      </c>
      <c r="J5" s="14"/>
    </row>
    <row r="6" spans="1:10" ht="18.75" customHeight="1" x14ac:dyDescent="0.25">
      <c r="A6" s="14">
        <v>5</v>
      </c>
      <c r="B6" s="14" t="s">
        <v>466</v>
      </c>
      <c r="C6" s="14" t="s">
        <v>470</v>
      </c>
      <c r="D6" s="15">
        <v>2.2490000000000001</v>
      </c>
      <c r="E6" s="14" t="s">
        <v>7</v>
      </c>
      <c r="F6" s="14" t="s">
        <v>12</v>
      </c>
      <c r="G6" s="17">
        <v>8</v>
      </c>
      <c r="H6" s="17">
        <f t="shared" si="0"/>
        <v>5.3975999999999997</v>
      </c>
      <c r="I6" s="17">
        <f t="shared" si="1"/>
        <v>17.992000000000001</v>
      </c>
      <c r="J6" s="14"/>
    </row>
    <row r="7" spans="1:10" ht="18.75" customHeight="1" x14ac:dyDescent="0.25">
      <c r="A7" s="14">
        <v>6</v>
      </c>
      <c r="B7" s="14" t="s">
        <v>466</v>
      </c>
      <c r="C7" s="14" t="s">
        <v>471</v>
      </c>
      <c r="D7" s="15">
        <v>12.856</v>
      </c>
      <c r="E7" s="14" t="s">
        <v>7</v>
      </c>
      <c r="F7" s="14" t="s">
        <v>15</v>
      </c>
      <c r="G7" s="17">
        <v>8</v>
      </c>
      <c r="H7" s="17">
        <f t="shared" si="0"/>
        <v>30.854399999999998</v>
      </c>
      <c r="I7" s="17">
        <f t="shared" si="1"/>
        <v>102.848</v>
      </c>
      <c r="J7" s="14"/>
    </row>
    <row r="8" spans="1:10" ht="18.75" customHeight="1" x14ac:dyDescent="0.25">
      <c r="A8" s="14">
        <v>7</v>
      </c>
      <c r="B8" s="14" t="s">
        <v>466</v>
      </c>
      <c r="C8" s="14" t="s">
        <v>472</v>
      </c>
      <c r="D8" s="15">
        <v>86.991</v>
      </c>
      <c r="E8" s="14" t="s">
        <v>7</v>
      </c>
      <c r="F8" s="14" t="s">
        <v>15</v>
      </c>
      <c r="G8" s="17">
        <v>8</v>
      </c>
      <c r="H8" s="17">
        <f t="shared" si="0"/>
        <v>208.7784</v>
      </c>
      <c r="I8" s="17">
        <f t="shared" si="1"/>
        <v>695.928</v>
      </c>
      <c r="J8" s="14"/>
    </row>
    <row r="9" spans="1:10" ht="18.75" customHeight="1" x14ac:dyDescent="0.25">
      <c r="A9" s="14">
        <v>8</v>
      </c>
      <c r="B9" s="14" t="s">
        <v>466</v>
      </c>
      <c r="C9" s="14" t="s">
        <v>473</v>
      </c>
      <c r="D9" s="15">
        <v>6.5810000000000004</v>
      </c>
      <c r="E9" s="14" t="s">
        <v>7</v>
      </c>
      <c r="F9" s="14" t="s">
        <v>26</v>
      </c>
      <c r="G9" s="17">
        <v>8</v>
      </c>
      <c r="H9" s="17">
        <f t="shared" si="0"/>
        <v>15.7944</v>
      </c>
      <c r="I9" s="17">
        <f t="shared" si="1"/>
        <v>52.648000000000003</v>
      </c>
      <c r="J9" s="14"/>
    </row>
    <row r="10" spans="1:10" ht="18.75" customHeight="1" x14ac:dyDescent="0.25">
      <c r="A10" s="14">
        <v>9</v>
      </c>
      <c r="B10" s="14" t="s">
        <v>466</v>
      </c>
      <c r="C10" s="14" t="s">
        <v>474</v>
      </c>
      <c r="D10" s="15">
        <v>0.9</v>
      </c>
      <c r="E10" s="14" t="s">
        <v>7</v>
      </c>
      <c r="F10" s="14" t="s">
        <v>15</v>
      </c>
      <c r="G10" s="17">
        <v>8</v>
      </c>
      <c r="H10" s="17">
        <f t="shared" si="0"/>
        <v>2.16</v>
      </c>
      <c r="I10" s="17">
        <f t="shared" si="1"/>
        <v>7.2</v>
      </c>
      <c r="J10" s="14"/>
    </row>
    <row r="11" spans="1:10" ht="26.25" customHeight="1" x14ac:dyDescent="0.25">
      <c r="A11" s="14">
        <v>10</v>
      </c>
      <c r="B11" s="14" t="s">
        <v>466</v>
      </c>
      <c r="C11" s="14" t="s">
        <v>475</v>
      </c>
      <c r="D11" s="15">
        <v>45.411999999999999</v>
      </c>
      <c r="E11" s="14" t="s">
        <v>7</v>
      </c>
      <c r="F11" s="14" t="s">
        <v>15</v>
      </c>
      <c r="G11" s="17">
        <v>8</v>
      </c>
      <c r="H11" s="17">
        <f t="shared" si="0"/>
        <v>108.9888</v>
      </c>
      <c r="I11" s="17">
        <f t="shared" si="1"/>
        <v>363.29599999999999</v>
      </c>
      <c r="J11" s="14"/>
    </row>
    <row r="12" spans="1:10" ht="26.25" customHeight="1" x14ac:dyDescent="0.25">
      <c r="A12" s="14">
        <v>11</v>
      </c>
      <c r="B12" s="12" t="s">
        <v>466</v>
      </c>
      <c r="C12" s="12" t="s">
        <v>476</v>
      </c>
      <c r="D12" s="13">
        <v>10.284000000000001</v>
      </c>
      <c r="E12" s="12" t="s">
        <v>7</v>
      </c>
      <c r="F12" s="12" t="s">
        <v>15</v>
      </c>
      <c r="G12" s="17">
        <v>8</v>
      </c>
      <c r="H12" s="17">
        <f t="shared" si="0"/>
        <v>24.6816</v>
      </c>
      <c r="I12" s="17">
        <f t="shared" si="1"/>
        <v>82.272000000000006</v>
      </c>
      <c r="J12" s="12"/>
    </row>
    <row r="13" spans="1:10" ht="18.75" customHeight="1" x14ac:dyDescent="0.25">
      <c r="A13" s="14">
        <v>12</v>
      </c>
      <c r="B13" s="14" t="s">
        <v>466</v>
      </c>
      <c r="C13" s="14" t="s">
        <v>477</v>
      </c>
      <c r="D13" s="15">
        <v>133.51499999999999</v>
      </c>
      <c r="E13" s="14" t="s">
        <v>7</v>
      </c>
      <c r="F13" s="14" t="s">
        <v>15</v>
      </c>
      <c r="G13" s="17">
        <v>8</v>
      </c>
      <c r="H13" s="17">
        <f t="shared" si="0"/>
        <v>320.43599999999998</v>
      </c>
      <c r="I13" s="17">
        <f t="shared" si="1"/>
        <v>1068.1199999999999</v>
      </c>
      <c r="J13" s="14"/>
    </row>
    <row r="14" spans="1:10" ht="18.75" customHeight="1" x14ac:dyDescent="0.25">
      <c r="A14" s="14">
        <v>13</v>
      </c>
      <c r="B14" s="14" t="s">
        <v>466</v>
      </c>
      <c r="C14" s="14" t="s">
        <v>478</v>
      </c>
      <c r="D14" s="15">
        <v>3.3650000000000002</v>
      </c>
      <c r="E14" s="14" t="s">
        <v>7</v>
      </c>
      <c r="F14" s="14" t="s">
        <v>15</v>
      </c>
      <c r="G14" s="17">
        <v>8</v>
      </c>
      <c r="H14" s="17">
        <f t="shared" si="0"/>
        <v>8.0760000000000005</v>
      </c>
      <c r="I14" s="17">
        <f t="shared" si="1"/>
        <v>26.92</v>
      </c>
      <c r="J14" s="14"/>
    </row>
    <row r="15" spans="1:10" ht="18.75" customHeight="1" x14ac:dyDescent="0.25">
      <c r="A15" s="14">
        <v>14</v>
      </c>
      <c r="B15" s="14" t="s">
        <v>466</v>
      </c>
      <c r="C15" s="14" t="s">
        <v>479</v>
      </c>
      <c r="D15" s="15">
        <v>0.91800000000000004</v>
      </c>
      <c r="E15" s="14" t="s">
        <v>7</v>
      </c>
      <c r="F15" s="14" t="s">
        <v>26</v>
      </c>
      <c r="G15" s="17">
        <v>8</v>
      </c>
      <c r="H15" s="17">
        <f t="shared" si="0"/>
        <v>2.2031999999999998</v>
      </c>
      <c r="I15" s="17">
        <f t="shared" si="1"/>
        <v>7.3440000000000003</v>
      </c>
      <c r="J15" s="14"/>
    </row>
    <row r="16" spans="1:10" ht="18.75" customHeight="1" x14ac:dyDescent="0.25">
      <c r="A16" s="14">
        <v>15</v>
      </c>
      <c r="B16" s="14" t="s">
        <v>466</v>
      </c>
      <c r="C16" s="14" t="s">
        <v>480</v>
      </c>
      <c r="D16" s="15">
        <v>3.5819999999999999</v>
      </c>
      <c r="E16" s="14" t="s">
        <v>7</v>
      </c>
      <c r="F16" s="14" t="s">
        <v>15</v>
      </c>
      <c r="G16" s="17">
        <v>8</v>
      </c>
      <c r="H16" s="17">
        <f t="shared" si="0"/>
        <v>8.5968</v>
      </c>
      <c r="I16" s="17">
        <f t="shared" si="1"/>
        <v>28.655999999999999</v>
      </c>
      <c r="J16" s="14"/>
    </row>
    <row r="17" spans="1:10" ht="18.75" customHeight="1" x14ac:dyDescent="0.25">
      <c r="A17" s="14">
        <v>16</v>
      </c>
      <c r="B17" s="12" t="s">
        <v>466</v>
      </c>
      <c r="C17" s="12" t="s">
        <v>481</v>
      </c>
      <c r="D17" s="13">
        <v>233.51599999999999</v>
      </c>
      <c r="E17" s="12" t="s">
        <v>7</v>
      </c>
      <c r="F17" s="12" t="s">
        <v>15</v>
      </c>
      <c r="G17" s="17">
        <v>8</v>
      </c>
      <c r="H17" s="17">
        <f t="shared" si="0"/>
        <v>560.4384</v>
      </c>
      <c r="I17" s="17">
        <f t="shared" si="1"/>
        <v>1868.1279999999999</v>
      </c>
      <c r="J17" s="12"/>
    </row>
    <row r="18" spans="1:10" ht="18.75" customHeight="1" x14ac:dyDescent="0.25">
      <c r="A18" s="14">
        <v>17</v>
      </c>
      <c r="B18" s="14" t="s">
        <v>466</v>
      </c>
      <c r="C18" s="14" t="s">
        <v>482</v>
      </c>
      <c r="D18" s="15">
        <v>66.278000000000006</v>
      </c>
      <c r="E18" s="14" t="s">
        <v>7</v>
      </c>
      <c r="F18" s="14" t="s">
        <v>15</v>
      </c>
      <c r="G18" s="17">
        <v>8</v>
      </c>
      <c r="H18" s="17">
        <f t="shared" si="0"/>
        <v>159.06720000000001</v>
      </c>
      <c r="I18" s="17">
        <f t="shared" si="1"/>
        <v>530.22400000000005</v>
      </c>
      <c r="J18" s="14"/>
    </row>
    <row r="19" spans="1:10" ht="18.75" customHeight="1" x14ac:dyDescent="0.25">
      <c r="A19" s="14">
        <v>18</v>
      </c>
      <c r="B19" s="14" t="s">
        <v>466</v>
      </c>
      <c r="C19" s="14" t="s">
        <v>483</v>
      </c>
      <c r="D19" s="15">
        <v>2.2749999999999999</v>
      </c>
      <c r="E19" s="14" t="s">
        <v>7</v>
      </c>
      <c r="F19" s="14" t="s">
        <v>26</v>
      </c>
      <c r="G19" s="17">
        <v>8</v>
      </c>
      <c r="H19" s="17">
        <f t="shared" si="0"/>
        <v>5.46</v>
      </c>
      <c r="I19" s="17">
        <f t="shared" si="1"/>
        <v>18.2</v>
      </c>
      <c r="J19" s="14"/>
    </row>
    <row r="20" spans="1:10" ht="18.75" customHeight="1" x14ac:dyDescent="0.25">
      <c r="A20" s="14">
        <v>19</v>
      </c>
      <c r="B20" s="14" t="s">
        <v>466</v>
      </c>
      <c r="C20" s="14" t="s">
        <v>484</v>
      </c>
      <c r="D20" s="15">
        <v>0.85599999999999998</v>
      </c>
      <c r="E20" s="24" t="s">
        <v>7</v>
      </c>
      <c r="F20" s="24" t="s">
        <v>12</v>
      </c>
      <c r="G20" s="17">
        <v>8</v>
      </c>
      <c r="H20" s="17">
        <f t="shared" si="0"/>
        <v>2.0543999999999998</v>
      </c>
      <c r="I20" s="17">
        <f t="shared" si="1"/>
        <v>6.8479999999999999</v>
      </c>
      <c r="J20" s="14"/>
    </row>
    <row r="21" spans="1:10" ht="18.75" customHeight="1" x14ac:dyDescent="0.25">
      <c r="A21" s="14">
        <v>20</v>
      </c>
      <c r="B21" s="14" t="s">
        <v>466</v>
      </c>
      <c r="C21" s="14" t="s">
        <v>485</v>
      </c>
      <c r="D21" s="15">
        <v>9.9960000000000004</v>
      </c>
      <c r="E21" s="14" t="s">
        <v>7</v>
      </c>
      <c r="F21" s="14" t="s">
        <v>182</v>
      </c>
      <c r="G21" s="17">
        <v>8</v>
      </c>
      <c r="H21" s="17">
        <f t="shared" si="0"/>
        <v>23.990400000000001</v>
      </c>
      <c r="I21" s="17">
        <f t="shared" si="1"/>
        <v>79.968000000000004</v>
      </c>
      <c r="J21" s="14"/>
    </row>
    <row r="22" spans="1:10" ht="18.75" customHeight="1" x14ac:dyDescent="0.25">
      <c r="A22" s="14">
        <v>21</v>
      </c>
      <c r="B22" s="14" t="s">
        <v>466</v>
      </c>
      <c r="C22" s="14" t="s">
        <v>486</v>
      </c>
      <c r="D22" s="15">
        <v>2.1850000000000001</v>
      </c>
      <c r="E22" s="14" t="s">
        <v>7</v>
      </c>
      <c r="F22" s="14" t="s">
        <v>12</v>
      </c>
      <c r="G22" s="17">
        <v>8</v>
      </c>
      <c r="H22" s="17">
        <f t="shared" si="0"/>
        <v>5.2439999999999998</v>
      </c>
      <c r="I22" s="17">
        <f t="shared" si="1"/>
        <v>17.48</v>
      </c>
      <c r="J22" s="14"/>
    </row>
    <row r="23" spans="1:10" ht="18.75" customHeight="1" x14ac:dyDescent="0.25">
      <c r="A23" s="14">
        <v>22</v>
      </c>
      <c r="B23" s="14" t="s">
        <v>466</v>
      </c>
      <c r="C23" s="14" t="s">
        <v>487</v>
      </c>
      <c r="D23" s="15">
        <v>0.157</v>
      </c>
      <c r="E23" s="14" t="s">
        <v>7</v>
      </c>
      <c r="F23" s="14" t="s">
        <v>12</v>
      </c>
      <c r="G23" s="17">
        <v>8</v>
      </c>
      <c r="H23" s="17">
        <f t="shared" si="0"/>
        <v>0.37679999999999997</v>
      </c>
      <c r="I23" s="17">
        <f t="shared" si="1"/>
        <v>1.256</v>
      </c>
      <c r="J23" s="14"/>
    </row>
    <row r="24" spans="1:10" ht="18.75" customHeight="1" x14ac:dyDescent="0.25">
      <c r="A24" s="14">
        <v>23</v>
      </c>
      <c r="B24" s="14" t="s">
        <v>466</v>
      </c>
      <c r="C24" s="14" t="s">
        <v>488</v>
      </c>
      <c r="D24" s="15">
        <v>9.2999999999999999E-2</v>
      </c>
      <c r="E24" s="14" t="s">
        <v>7</v>
      </c>
      <c r="F24" s="14" t="s">
        <v>12</v>
      </c>
      <c r="G24" s="17">
        <v>8</v>
      </c>
      <c r="H24" s="17">
        <f t="shared" si="0"/>
        <v>0.22319999999999998</v>
      </c>
      <c r="I24" s="17">
        <f t="shared" si="1"/>
        <v>0.74399999999999999</v>
      </c>
      <c r="J24" s="14"/>
    </row>
    <row r="25" spans="1:10" ht="18.75" customHeight="1" x14ac:dyDescent="0.25">
      <c r="A25" s="14">
        <v>24</v>
      </c>
      <c r="B25" s="14" t="s">
        <v>466</v>
      </c>
      <c r="C25" s="14" t="s">
        <v>489</v>
      </c>
      <c r="D25" s="15">
        <v>9.5000000000000001E-2</v>
      </c>
      <c r="E25" s="14" t="s">
        <v>7</v>
      </c>
      <c r="F25" s="14" t="s">
        <v>12</v>
      </c>
      <c r="G25" s="17">
        <v>8</v>
      </c>
      <c r="H25" s="17">
        <f t="shared" si="0"/>
        <v>0.22799999999999998</v>
      </c>
      <c r="I25" s="17">
        <f t="shared" si="1"/>
        <v>0.76</v>
      </c>
      <c r="J25" s="14"/>
    </row>
    <row r="26" spans="1:10" ht="18.75" customHeight="1" x14ac:dyDescent="0.25">
      <c r="A26" s="14">
        <v>25</v>
      </c>
      <c r="B26" s="14" t="s">
        <v>466</v>
      </c>
      <c r="C26" s="14" t="s">
        <v>490</v>
      </c>
      <c r="D26" s="15">
        <v>7.5999999999999998E-2</v>
      </c>
      <c r="E26" s="14" t="s">
        <v>7</v>
      </c>
      <c r="F26" s="14" t="s">
        <v>12</v>
      </c>
      <c r="G26" s="17">
        <v>8</v>
      </c>
      <c r="H26" s="17">
        <f t="shared" si="0"/>
        <v>0.18239999999999998</v>
      </c>
      <c r="I26" s="17">
        <f t="shared" si="1"/>
        <v>0.60799999999999998</v>
      </c>
      <c r="J26" s="14"/>
    </row>
    <row r="27" spans="1:10" ht="18.75" customHeight="1" x14ac:dyDescent="0.25">
      <c r="A27" s="14">
        <v>26</v>
      </c>
      <c r="B27" s="14" t="s">
        <v>466</v>
      </c>
      <c r="C27" s="14" t="s">
        <v>491</v>
      </c>
      <c r="D27" s="15">
        <v>0.13500000000000001</v>
      </c>
      <c r="E27" s="14" t="s">
        <v>7</v>
      </c>
      <c r="F27" s="14" t="s">
        <v>12</v>
      </c>
      <c r="G27" s="17">
        <v>8</v>
      </c>
      <c r="H27" s="17">
        <f t="shared" si="0"/>
        <v>0.32400000000000001</v>
      </c>
      <c r="I27" s="17">
        <f t="shared" si="1"/>
        <v>1.08</v>
      </c>
      <c r="J27" s="14"/>
    </row>
    <row r="28" spans="1:10" ht="18.75" customHeight="1" x14ac:dyDescent="0.25">
      <c r="A28" s="14">
        <v>27</v>
      </c>
      <c r="B28" s="14" t="s">
        <v>466</v>
      </c>
      <c r="C28" s="14" t="s">
        <v>492</v>
      </c>
      <c r="D28" s="15">
        <v>0.45400000000000001</v>
      </c>
      <c r="E28" s="14" t="s">
        <v>7</v>
      </c>
      <c r="F28" s="14" t="s">
        <v>12</v>
      </c>
      <c r="G28" s="17">
        <v>8</v>
      </c>
      <c r="H28" s="17">
        <f t="shared" si="0"/>
        <v>1.0895999999999999</v>
      </c>
      <c r="I28" s="17">
        <f t="shared" si="1"/>
        <v>3.6320000000000001</v>
      </c>
      <c r="J28" s="14"/>
    </row>
    <row r="29" spans="1:10" ht="18.75" customHeight="1" x14ac:dyDescent="0.25">
      <c r="A29" s="14">
        <v>28</v>
      </c>
      <c r="B29" s="14" t="s">
        <v>466</v>
      </c>
      <c r="C29" s="14" t="s">
        <v>493</v>
      </c>
      <c r="D29" s="15">
        <v>0.32700000000000001</v>
      </c>
      <c r="E29" s="14" t="s">
        <v>7</v>
      </c>
      <c r="F29" s="14" t="s">
        <v>12</v>
      </c>
      <c r="G29" s="17">
        <v>8</v>
      </c>
      <c r="H29" s="17">
        <f t="shared" si="0"/>
        <v>0.78480000000000005</v>
      </c>
      <c r="I29" s="17">
        <f t="shared" si="1"/>
        <v>2.6160000000000001</v>
      </c>
      <c r="J29" s="14"/>
    </row>
    <row r="30" spans="1:10" ht="18.75" customHeight="1" x14ac:dyDescent="0.25">
      <c r="A30" s="14">
        <v>29</v>
      </c>
      <c r="B30" s="14" t="s">
        <v>466</v>
      </c>
      <c r="C30" s="14" t="s">
        <v>494</v>
      </c>
      <c r="D30" s="15">
        <v>0.80900000000000005</v>
      </c>
      <c r="E30" s="14" t="s">
        <v>7</v>
      </c>
      <c r="F30" s="14" t="s">
        <v>12</v>
      </c>
      <c r="G30" s="17">
        <v>8</v>
      </c>
      <c r="H30" s="17">
        <f t="shared" si="0"/>
        <v>1.9416</v>
      </c>
      <c r="I30" s="17">
        <f t="shared" si="1"/>
        <v>6.4720000000000004</v>
      </c>
      <c r="J30" s="14"/>
    </row>
    <row r="31" spans="1:10" ht="18.75" customHeight="1" x14ac:dyDescent="0.25">
      <c r="A31" s="14">
        <v>30</v>
      </c>
      <c r="B31" s="14" t="s">
        <v>466</v>
      </c>
      <c r="C31" s="14" t="s">
        <v>495</v>
      </c>
      <c r="D31" s="15">
        <v>2.6629999999999998</v>
      </c>
      <c r="E31" s="14" t="s">
        <v>7</v>
      </c>
      <c r="F31" s="14" t="s">
        <v>12</v>
      </c>
      <c r="G31" s="17">
        <v>8</v>
      </c>
      <c r="H31" s="17">
        <f t="shared" si="0"/>
        <v>6.3911999999999995</v>
      </c>
      <c r="I31" s="17">
        <f t="shared" si="1"/>
        <v>21.303999999999998</v>
      </c>
      <c r="J31" s="14"/>
    </row>
    <row r="32" spans="1:10" ht="18.75" customHeight="1" x14ac:dyDescent="0.25">
      <c r="A32" s="14">
        <v>31</v>
      </c>
      <c r="B32" s="14" t="s">
        <v>466</v>
      </c>
      <c r="C32" s="14" t="s">
        <v>496</v>
      </c>
      <c r="D32" s="15">
        <v>4.9589999999999996</v>
      </c>
      <c r="E32" s="14" t="s">
        <v>7</v>
      </c>
      <c r="F32" s="14" t="s">
        <v>182</v>
      </c>
      <c r="G32" s="17">
        <v>8</v>
      </c>
      <c r="H32" s="17">
        <f t="shared" si="0"/>
        <v>11.901599999999998</v>
      </c>
      <c r="I32" s="17">
        <f t="shared" si="1"/>
        <v>39.671999999999997</v>
      </c>
      <c r="J32" s="14"/>
    </row>
    <row r="33" spans="1:10" ht="18.75" customHeight="1" x14ac:dyDescent="0.25">
      <c r="A33" s="14">
        <v>32</v>
      </c>
      <c r="B33" s="14" t="s">
        <v>466</v>
      </c>
      <c r="C33" s="14" t="s">
        <v>497</v>
      </c>
      <c r="D33" s="15">
        <v>8.2170000000000005</v>
      </c>
      <c r="E33" s="14" t="s">
        <v>7</v>
      </c>
      <c r="F33" s="14" t="s">
        <v>182</v>
      </c>
      <c r="G33" s="17">
        <v>8</v>
      </c>
      <c r="H33" s="17">
        <f t="shared" si="0"/>
        <v>19.720800000000001</v>
      </c>
      <c r="I33" s="17">
        <f t="shared" si="1"/>
        <v>65.736000000000004</v>
      </c>
      <c r="J33" s="14"/>
    </row>
    <row r="34" spans="1:10" ht="18.75" customHeight="1" x14ac:dyDescent="0.25">
      <c r="A34" s="14">
        <v>33</v>
      </c>
      <c r="B34" s="14" t="s">
        <v>466</v>
      </c>
      <c r="C34" s="14" t="s">
        <v>498</v>
      </c>
      <c r="D34" s="15">
        <v>2.8000000000000001E-2</v>
      </c>
      <c r="E34" s="24" t="s">
        <v>7</v>
      </c>
      <c r="F34" s="24" t="s">
        <v>26</v>
      </c>
      <c r="G34" s="17">
        <v>8</v>
      </c>
      <c r="H34" s="17">
        <f t="shared" si="0"/>
        <v>6.7199999999999996E-2</v>
      </c>
      <c r="I34" s="17">
        <f t="shared" si="1"/>
        <v>0.224</v>
      </c>
      <c r="J34" s="24"/>
    </row>
    <row r="35" spans="1:10" ht="18.75" customHeight="1" x14ac:dyDescent="0.25">
      <c r="A35" s="14">
        <v>34</v>
      </c>
      <c r="B35" s="14" t="s">
        <v>466</v>
      </c>
      <c r="C35" s="14" t="s">
        <v>499</v>
      </c>
      <c r="D35" s="15">
        <v>0.01</v>
      </c>
      <c r="E35" s="24" t="s">
        <v>7</v>
      </c>
      <c r="F35" s="24" t="s">
        <v>15</v>
      </c>
      <c r="G35" s="17">
        <v>8</v>
      </c>
      <c r="H35" s="17">
        <f t="shared" si="0"/>
        <v>2.4E-2</v>
      </c>
      <c r="I35" s="17">
        <f t="shared" si="1"/>
        <v>0.08</v>
      </c>
      <c r="J35" s="24"/>
    </row>
    <row r="36" spans="1:10" ht="18.75" customHeight="1" x14ac:dyDescent="0.25">
      <c r="A36" s="14">
        <v>35</v>
      </c>
      <c r="B36" s="14" t="s">
        <v>466</v>
      </c>
      <c r="C36" s="14" t="s">
        <v>500</v>
      </c>
      <c r="D36" s="15">
        <v>3.9729999999999999</v>
      </c>
      <c r="E36" s="24" t="s">
        <v>7</v>
      </c>
      <c r="F36" s="24" t="s">
        <v>12</v>
      </c>
      <c r="G36" s="17">
        <v>8</v>
      </c>
      <c r="H36" s="17">
        <f t="shared" si="0"/>
        <v>9.5351999999999997</v>
      </c>
      <c r="I36" s="17">
        <f t="shared" si="1"/>
        <v>31.783999999999999</v>
      </c>
      <c r="J36" s="24"/>
    </row>
    <row r="37" spans="1:10" ht="18.75" customHeight="1" x14ac:dyDescent="0.25">
      <c r="A37" s="14">
        <v>36</v>
      </c>
      <c r="B37" s="14" t="s">
        <v>466</v>
      </c>
      <c r="C37" s="14" t="s">
        <v>501</v>
      </c>
      <c r="D37" s="15">
        <v>7.6870000000000003</v>
      </c>
      <c r="E37" s="24" t="s">
        <v>7</v>
      </c>
      <c r="F37" s="24" t="s">
        <v>12</v>
      </c>
      <c r="G37" s="17">
        <v>8</v>
      </c>
      <c r="H37" s="17">
        <f t="shared" si="0"/>
        <v>18.448799999999999</v>
      </c>
      <c r="I37" s="17">
        <f t="shared" si="1"/>
        <v>61.496000000000002</v>
      </c>
      <c r="J37" s="24"/>
    </row>
    <row r="38" spans="1:10" ht="26.25" customHeight="1" x14ac:dyDescent="0.25">
      <c r="A38" s="14">
        <v>37</v>
      </c>
      <c r="B38" s="14" t="s">
        <v>466</v>
      </c>
      <c r="C38" s="14" t="s">
        <v>502</v>
      </c>
      <c r="D38" s="15">
        <v>1.4590000000000001</v>
      </c>
      <c r="E38" s="24" t="s">
        <v>7</v>
      </c>
      <c r="F38" s="24" t="s">
        <v>26</v>
      </c>
      <c r="G38" s="17">
        <v>8</v>
      </c>
      <c r="H38" s="17">
        <f t="shared" si="0"/>
        <v>3.5016000000000003</v>
      </c>
      <c r="I38" s="17">
        <f t="shared" si="1"/>
        <v>11.672000000000001</v>
      </c>
      <c r="J38" s="24"/>
    </row>
    <row r="39" spans="1:10" ht="18.75" customHeight="1" x14ac:dyDescent="0.25">
      <c r="A39" s="14">
        <v>38</v>
      </c>
      <c r="B39" s="14" t="s">
        <v>466</v>
      </c>
      <c r="C39" s="14" t="s">
        <v>503</v>
      </c>
      <c r="D39" s="15">
        <v>83.977999999999994</v>
      </c>
      <c r="E39" s="14" t="s">
        <v>7</v>
      </c>
      <c r="F39" s="14" t="s">
        <v>15</v>
      </c>
      <c r="G39" s="17">
        <v>8</v>
      </c>
      <c r="H39" s="17">
        <f t="shared" si="0"/>
        <v>201.54719999999998</v>
      </c>
      <c r="I39" s="17">
        <f t="shared" si="1"/>
        <v>671.82399999999996</v>
      </c>
      <c r="J39" s="24"/>
    </row>
    <row r="40" spans="1:10" ht="18.75" customHeight="1" x14ac:dyDescent="0.25">
      <c r="A40" s="14">
        <v>39</v>
      </c>
      <c r="B40" s="14" t="s">
        <v>466</v>
      </c>
      <c r="C40" s="14" t="s">
        <v>504</v>
      </c>
      <c r="D40" s="15">
        <v>15.282</v>
      </c>
      <c r="E40" s="14" t="s">
        <v>7</v>
      </c>
      <c r="F40" s="14" t="s">
        <v>26</v>
      </c>
      <c r="G40" s="17">
        <v>8</v>
      </c>
      <c r="H40" s="17">
        <f t="shared" si="0"/>
        <v>36.6768</v>
      </c>
      <c r="I40" s="17">
        <f t="shared" si="1"/>
        <v>122.256</v>
      </c>
      <c r="J40" s="24"/>
    </row>
    <row r="41" spans="1:10" ht="18.75" customHeight="1" x14ac:dyDescent="0.25">
      <c r="A41" s="57"/>
      <c r="B41" s="57"/>
      <c r="C41" s="57"/>
      <c r="D41" s="15">
        <f>SUM(D1:D40)</f>
        <v>784.66099999999972</v>
      </c>
      <c r="E41" s="57"/>
      <c r="F41" s="57"/>
      <c r="G41" s="57"/>
      <c r="H41" s="57"/>
      <c r="I41" s="57"/>
      <c r="J41" s="57"/>
    </row>
  </sheetData>
  <pageMargins left="0.7" right="0.7" top="0.75" bottom="0.75" header="0.3" footer="0.3"/>
  <pageSetup paperSize="9" scale="9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5" sqref="A15"/>
    </sheetView>
  </sheetViews>
  <sheetFormatPr defaultRowHeight="18.75" customHeight="1" x14ac:dyDescent="0.25"/>
  <cols>
    <col min="1" max="1" width="5.85546875" customWidth="1"/>
    <col min="2" max="2" width="9.85546875" customWidth="1"/>
    <col min="3" max="3" width="12.42578125" customWidth="1"/>
    <col min="4" max="4" width="11" customWidth="1"/>
    <col min="5" max="5" width="17" customWidth="1"/>
    <col min="6" max="6" width="10.28515625" customWidth="1"/>
    <col min="7" max="7" width="9.28515625" customWidth="1"/>
    <col min="8" max="8" width="13.28515625" customWidth="1"/>
    <col min="9" max="9" width="19.7109375" customWidth="1"/>
    <col min="10" max="10" width="36" customWidth="1"/>
  </cols>
  <sheetData>
    <row r="1" spans="1:10" ht="35.2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  <c r="J1" s="8" t="s">
        <v>4</v>
      </c>
    </row>
    <row r="2" spans="1:10" ht="26.25" customHeight="1" x14ac:dyDescent="0.25">
      <c r="A2" s="14">
        <v>1</v>
      </c>
      <c r="B2" s="14" t="s">
        <v>505</v>
      </c>
      <c r="C2" s="40" t="s">
        <v>508</v>
      </c>
      <c r="D2" s="9">
        <v>212.43700000000001</v>
      </c>
      <c r="E2" s="14" t="s">
        <v>7</v>
      </c>
      <c r="F2" s="14" t="s">
        <v>182</v>
      </c>
      <c r="G2" s="20">
        <v>8</v>
      </c>
      <c r="H2" s="20">
        <v>63.73</v>
      </c>
      <c r="I2" s="20">
        <v>1699.5</v>
      </c>
      <c r="J2" s="40" t="s">
        <v>569</v>
      </c>
    </row>
    <row r="3" spans="1:10" ht="18.75" customHeight="1" x14ac:dyDescent="0.25">
      <c r="A3" s="14">
        <v>2</v>
      </c>
      <c r="B3" s="14" t="s">
        <v>505</v>
      </c>
      <c r="C3" s="40" t="s">
        <v>570</v>
      </c>
      <c r="D3" s="15">
        <v>219.417</v>
      </c>
      <c r="E3" s="14" t="s">
        <v>7</v>
      </c>
      <c r="F3" s="14" t="s">
        <v>182</v>
      </c>
      <c r="G3" s="20">
        <v>8</v>
      </c>
      <c r="H3" s="20">
        <v>65.83</v>
      </c>
      <c r="I3" s="20">
        <v>1755.34</v>
      </c>
      <c r="J3" s="40" t="s">
        <v>571</v>
      </c>
    </row>
    <row r="4" spans="1:10" ht="18.75" customHeight="1" x14ac:dyDescent="0.25">
      <c r="A4" s="14">
        <v>3</v>
      </c>
      <c r="B4" s="14" t="s">
        <v>505</v>
      </c>
      <c r="C4" s="14" t="s">
        <v>506</v>
      </c>
      <c r="D4" s="15">
        <v>5.4320000000000004</v>
      </c>
      <c r="E4" s="14" t="s">
        <v>7</v>
      </c>
      <c r="F4" s="14" t="s">
        <v>182</v>
      </c>
      <c r="G4" s="20">
        <v>8</v>
      </c>
      <c r="H4" s="20">
        <f t="shared" ref="H4:H14" si="0">I4*30%</f>
        <v>13.036800000000001</v>
      </c>
      <c r="I4" s="20">
        <f t="shared" ref="I4:I14" si="1">D4*G4</f>
        <v>43.456000000000003</v>
      </c>
      <c r="J4" s="14"/>
    </row>
    <row r="5" spans="1:10" ht="26.25" customHeight="1" x14ac:dyDescent="0.25">
      <c r="A5" s="14">
        <v>4</v>
      </c>
      <c r="B5" s="14" t="s">
        <v>505</v>
      </c>
      <c r="C5" s="14" t="s">
        <v>508</v>
      </c>
      <c r="D5" s="15">
        <v>112.389</v>
      </c>
      <c r="E5" s="14" t="s">
        <v>7</v>
      </c>
      <c r="F5" s="14" t="s">
        <v>182</v>
      </c>
      <c r="G5" s="20">
        <v>8</v>
      </c>
      <c r="H5" s="20">
        <f t="shared" si="0"/>
        <v>269.73359999999997</v>
      </c>
      <c r="I5" s="20">
        <f t="shared" si="1"/>
        <v>899.11199999999997</v>
      </c>
      <c r="J5" s="14"/>
    </row>
    <row r="6" spans="1:10" ht="26.25" customHeight="1" x14ac:dyDescent="0.25">
      <c r="A6" s="14">
        <v>5</v>
      </c>
      <c r="B6" s="14" t="s">
        <v>505</v>
      </c>
      <c r="C6" s="14" t="s">
        <v>509</v>
      </c>
      <c r="D6" s="15">
        <v>4.2160000000000002</v>
      </c>
      <c r="E6" s="14" t="s">
        <v>7</v>
      </c>
      <c r="F6" s="14" t="s">
        <v>26</v>
      </c>
      <c r="G6" s="20">
        <v>8</v>
      </c>
      <c r="H6" s="20">
        <f t="shared" si="0"/>
        <v>10.118399999999999</v>
      </c>
      <c r="I6" s="20">
        <f t="shared" si="1"/>
        <v>33.728000000000002</v>
      </c>
      <c r="J6" s="14"/>
    </row>
    <row r="7" spans="1:10" ht="18.75" customHeight="1" x14ac:dyDescent="0.25">
      <c r="A7" s="14">
        <v>6</v>
      </c>
      <c r="B7" s="14" t="s">
        <v>505</v>
      </c>
      <c r="C7" s="14" t="s">
        <v>510</v>
      </c>
      <c r="D7" s="15">
        <v>4.6710000000000003</v>
      </c>
      <c r="E7" s="14" t="s">
        <v>7</v>
      </c>
      <c r="F7" s="14" t="s">
        <v>26</v>
      </c>
      <c r="G7" s="20">
        <v>8</v>
      </c>
      <c r="H7" s="20">
        <f t="shared" si="0"/>
        <v>11.2104</v>
      </c>
      <c r="I7" s="20">
        <f t="shared" si="1"/>
        <v>37.368000000000002</v>
      </c>
      <c r="J7" s="14"/>
    </row>
    <row r="8" spans="1:10" ht="18.75" customHeight="1" x14ac:dyDescent="0.25">
      <c r="A8" s="14">
        <v>7</v>
      </c>
      <c r="B8" s="14" t="s">
        <v>505</v>
      </c>
      <c r="C8" s="14" t="s">
        <v>511</v>
      </c>
      <c r="D8" s="15">
        <v>9.4E-2</v>
      </c>
      <c r="E8" s="14" t="s">
        <v>7</v>
      </c>
      <c r="F8" s="14" t="s">
        <v>182</v>
      </c>
      <c r="G8" s="20">
        <v>8</v>
      </c>
      <c r="H8" s="20">
        <f t="shared" si="0"/>
        <v>0.22559999999999999</v>
      </c>
      <c r="I8" s="20">
        <f t="shared" si="1"/>
        <v>0.752</v>
      </c>
      <c r="J8" s="14"/>
    </row>
    <row r="9" spans="1:10" ht="18.75" customHeight="1" x14ac:dyDescent="0.25">
      <c r="A9" s="14">
        <v>8</v>
      </c>
      <c r="B9" s="14" t="s">
        <v>505</v>
      </c>
      <c r="C9" s="14" t="s">
        <v>512</v>
      </c>
      <c r="D9" s="15">
        <v>1.351</v>
      </c>
      <c r="E9" s="14" t="s">
        <v>7</v>
      </c>
      <c r="F9" s="14" t="s">
        <v>15</v>
      </c>
      <c r="G9" s="20">
        <v>8</v>
      </c>
      <c r="H9" s="20">
        <f t="shared" si="0"/>
        <v>3.2423999999999999</v>
      </c>
      <c r="I9" s="20">
        <f t="shared" si="1"/>
        <v>10.808</v>
      </c>
      <c r="J9" s="14"/>
    </row>
    <row r="10" spans="1:10" ht="18.75" customHeight="1" x14ac:dyDescent="0.25">
      <c r="A10" s="14">
        <v>9</v>
      </c>
      <c r="B10" s="14" t="s">
        <v>505</v>
      </c>
      <c r="C10" s="14" t="s">
        <v>513</v>
      </c>
      <c r="D10" s="15">
        <v>4.7960000000000003</v>
      </c>
      <c r="E10" s="14" t="s">
        <v>7</v>
      </c>
      <c r="F10" s="14" t="s">
        <v>26</v>
      </c>
      <c r="G10" s="20">
        <v>8</v>
      </c>
      <c r="H10" s="20">
        <f t="shared" si="0"/>
        <v>11.510400000000001</v>
      </c>
      <c r="I10" s="20">
        <f t="shared" si="1"/>
        <v>38.368000000000002</v>
      </c>
      <c r="J10" s="14"/>
    </row>
    <row r="11" spans="1:10" ht="18.75" customHeight="1" x14ac:dyDescent="0.25">
      <c r="A11" s="14">
        <v>10</v>
      </c>
      <c r="B11" s="14" t="s">
        <v>505</v>
      </c>
      <c r="C11" s="14" t="s">
        <v>514</v>
      </c>
      <c r="D11" s="15">
        <v>1.214</v>
      </c>
      <c r="E11" s="14" t="s">
        <v>7</v>
      </c>
      <c r="F11" s="14" t="s">
        <v>26</v>
      </c>
      <c r="G11" s="20">
        <v>8</v>
      </c>
      <c r="H11" s="20">
        <f t="shared" si="0"/>
        <v>2.9135999999999997</v>
      </c>
      <c r="I11" s="20">
        <f t="shared" si="1"/>
        <v>9.7119999999999997</v>
      </c>
      <c r="J11" s="14"/>
    </row>
    <row r="12" spans="1:10" ht="18.75" customHeight="1" x14ac:dyDescent="0.25">
      <c r="A12" s="14">
        <v>11</v>
      </c>
      <c r="B12" s="14" t="s">
        <v>505</v>
      </c>
      <c r="C12" s="14" t="s">
        <v>515</v>
      </c>
      <c r="D12" s="15">
        <v>7.4870000000000001</v>
      </c>
      <c r="E12" s="14" t="s">
        <v>7</v>
      </c>
      <c r="F12" s="14" t="s">
        <v>26</v>
      </c>
      <c r="G12" s="20">
        <v>8</v>
      </c>
      <c r="H12" s="20">
        <f t="shared" si="0"/>
        <v>17.968799999999998</v>
      </c>
      <c r="I12" s="20">
        <f t="shared" si="1"/>
        <v>59.896000000000001</v>
      </c>
      <c r="J12" s="14"/>
    </row>
    <row r="13" spans="1:10" ht="18.75" customHeight="1" x14ac:dyDescent="0.25">
      <c r="A13" s="14">
        <v>12</v>
      </c>
      <c r="B13" s="14" t="s">
        <v>505</v>
      </c>
      <c r="C13" s="14" t="s">
        <v>516</v>
      </c>
      <c r="D13" s="15">
        <v>95.587000000000003</v>
      </c>
      <c r="E13" s="14" t="s">
        <v>7</v>
      </c>
      <c r="F13" s="14" t="s">
        <v>26</v>
      </c>
      <c r="G13" s="20">
        <v>8</v>
      </c>
      <c r="H13" s="20">
        <f t="shared" si="0"/>
        <v>229.40880000000001</v>
      </c>
      <c r="I13" s="20">
        <f t="shared" si="1"/>
        <v>764.69600000000003</v>
      </c>
      <c r="J13" s="14"/>
    </row>
    <row r="14" spans="1:10" ht="18.75" customHeight="1" x14ac:dyDescent="0.25">
      <c r="A14" s="14">
        <v>13</v>
      </c>
      <c r="B14" s="14" t="s">
        <v>505</v>
      </c>
      <c r="C14" s="14" t="s">
        <v>507</v>
      </c>
      <c r="D14" s="15">
        <v>2.1720000000000002</v>
      </c>
      <c r="E14" s="14" t="s">
        <v>7</v>
      </c>
      <c r="F14" s="14" t="s">
        <v>15</v>
      </c>
      <c r="G14" s="20">
        <v>8</v>
      </c>
      <c r="H14" s="20">
        <f t="shared" si="0"/>
        <v>5.2128000000000005</v>
      </c>
      <c r="I14" s="20">
        <f t="shared" si="1"/>
        <v>17.376000000000001</v>
      </c>
      <c r="J14" s="14"/>
    </row>
    <row r="15" spans="1:10" ht="18.75" customHeight="1" x14ac:dyDescent="0.3">
      <c r="A15" s="21"/>
      <c r="B15" s="21"/>
      <c r="C15" s="21"/>
      <c r="D15" s="22">
        <f>SUM(D2:D14)</f>
        <v>671.26300000000026</v>
      </c>
      <c r="E15" s="21"/>
      <c r="F15" s="21"/>
      <c r="G15" s="21"/>
      <c r="H15" s="21"/>
      <c r="I15" s="21"/>
      <c r="J15" s="21"/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5" workbookViewId="0">
      <selection activeCell="A25" sqref="A1:XFD1048576"/>
    </sheetView>
  </sheetViews>
  <sheetFormatPr defaultColWidth="9.140625" defaultRowHeight="18.75" customHeight="1" x14ac:dyDescent="0.25"/>
  <cols>
    <col min="1" max="1" width="5.7109375" style="66" customWidth="1"/>
    <col min="2" max="2" width="10.7109375" style="66" customWidth="1"/>
    <col min="3" max="3" width="12.85546875" style="66" customWidth="1"/>
    <col min="4" max="4" width="12.5703125" style="66" customWidth="1"/>
    <col min="5" max="5" width="16.85546875" style="66" customWidth="1"/>
    <col min="6" max="6" width="10.7109375" style="66" customWidth="1"/>
    <col min="7" max="7" width="11.5703125" style="66" customWidth="1"/>
    <col min="8" max="8" width="14.7109375" style="66" customWidth="1"/>
    <col min="9" max="9" width="21.140625" style="66" customWidth="1"/>
    <col min="10" max="10" width="22.28515625" style="66" customWidth="1"/>
    <col min="11" max="16384" width="9.140625" style="66"/>
  </cols>
  <sheetData>
    <row r="1" spans="1:10" ht="27.7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  <c r="J1" s="8" t="s">
        <v>4</v>
      </c>
    </row>
    <row r="2" spans="1:10" ht="18.75" customHeight="1" x14ac:dyDescent="0.25">
      <c r="A2" s="14">
        <v>1</v>
      </c>
      <c r="B2" s="14" t="s">
        <v>517</v>
      </c>
      <c r="C2" s="14" t="s">
        <v>518</v>
      </c>
      <c r="D2" s="15">
        <v>2.2799999999999998</v>
      </c>
      <c r="E2" s="14" t="s">
        <v>7</v>
      </c>
      <c r="F2" s="14" t="s">
        <v>10</v>
      </c>
      <c r="G2" s="17">
        <v>8</v>
      </c>
      <c r="H2" s="17">
        <f>I2*30%</f>
        <v>5.4719999999999995</v>
      </c>
      <c r="I2" s="17">
        <f>D2*G2</f>
        <v>18.239999999999998</v>
      </c>
      <c r="J2" s="14"/>
    </row>
    <row r="3" spans="1:10" ht="18.75" customHeight="1" x14ac:dyDescent="0.25">
      <c r="A3" s="14">
        <v>2</v>
      </c>
      <c r="B3" s="14" t="s">
        <v>517</v>
      </c>
      <c r="C3" s="14" t="s">
        <v>519</v>
      </c>
      <c r="D3" s="15">
        <v>3.5470000000000002</v>
      </c>
      <c r="E3" s="14" t="s">
        <v>7</v>
      </c>
      <c r="F3" s="14" t="s">
        <v>10</v>
      </c>
      <c r="G3" s="17">
        <v>8</v>
      </c>
      <c r="H3" s="17">
        <f t="shared" ref="H3:H38" si="0">I3*30%</f>
        <v>8.5128000000000004</v>
      </c>
      <c r="I3" s="17">
        <f t="shared" ref="I3:I38" si="1">D3*G3</f>
        <v>28.376000000000001</v>
      </c>
      <c r="J3" s="14"/>
    </row>
    <row r="4" spans="1:10" ht="26.25" customHeight="1" x14ac:dyDescent="0.25">
      <c r="A4" s="14">
        <v>3</v>
      </c>
      <c r="B4" s="14" t="s">
        <v>517</v>
      </c>
      <c r="C4" s="14" t="s">
        <v>520</v>
      </c>
      <c r="D4" s="15">
        <v>202.48400000000001</v>
      </c>
      <c r="E4" s="14" t="s">
        <v>7</v>
      </c>
      <c r="F4" s="14" t="s">
        <v>15</v>
      </c>
      <c r="G4" s="17">
        <v>8</v>
      </c>
      <c r="H4" s="17">
        <f t="shared" si="0"/>
        <v>485.96159999999998</v>
      </c>
      <c r="I4" s="17">
        <f t="shared" si="1"/>
        <v>1619.8720000000001</v>
      </c>
      <c r="J4" s="14"/>
    </row>
    <row r="5" spans="1:10" ht="26.25" customHeight="1" x14ac:dyDescent="0.25">
      <c r="A5" s="14">
        <v>4</v>
      </c>
      <c r="B5" s="14" t="s">
        <v>517</v>
      </c>
      <c r="C5" s="14" t="s">
        <v>521</v>
      </c>
      <c r="D5" s="15">
        <v>156.20400000000001</v>
      </c>
      <c r="E5" s="14" t="s">
        <v>7</v>
      </c>
      <c r="F5" s="14" t="s">
        <v>10</v>
      </c>
      <c r="G5" s="17">
        <v>8</v>
      </c>
      <c r="H5" s="17">
        <f t="shared" si="0"/>
        <v>374.88960000000003</v>
      </c>
      <c r="I5" s="17">
        <f t="shared" si="1"/>
        <v>1249.6320000000001</v>
      </c>
      <c r="J5" s="14"/>
    </row>
    <row r="6" spans="1:10" ht="18.75" customHeight="1" x14ac:dyDescent="0.25">
      <c r="A6" s="14">
        <v>5</v>
      </c>
      <c r="B6" s="14" t="s">
        <v>517</v>
      </c>
      <c r="C6" s="14" t="s">
        <v>522</v>
      </c>
      <c r="D6" s="15">
        <v>0.87</v>
      </c>
      <c r="E6" s="14" t="s">
        <v>7</v>
      </c>
      <c r="F6" s="14" t="s">
        <v>12</v>
      </c>
      <c r="G6" s="17">
        <v>8</v>
      </c>
      <c r="H6" s="17">
        <f t="shared" si="0"/>
        <v>2.0880000000000001</v>
      </c>
      <c r="I6" s="17">
        <f t="shared" si="1"/>
        <v>6.96</v>
      </c>
      <c r="J6" s="14"/>
    </row>
    <row r="7" spans="1:10" ht="18.75" customHeight="1" x14ac:dyDescent="0.25">
      <c r="A7" s="14">
        <v>6</v>
      </c>
      <c r="B7" s="14" t="s">
        <v>517</v>
      </c>
      <c r="C7" s="14" t="s">
        <v>523</v>
      </c>
      <c r="D7" s="15">
        <v>2.8570000000000002</v>
      </c>
      <c r="E7" s="14" t="s">
        <v>7</v>
      </c>
      <c r="F7" s="14" t="s">
        <v>10</v>
      </c>
      <c r="G7" s="17">
        <v>8</v>
      </c>
      <c r="H7" s="17">
        <f t="shared" si="0"/>
        <v>6.8568000000000007</v>
      </c>
      <c r="I7" s="17">
        <f t="shared" si="1"/>
        <v>22.856000000000002</v>
      </c>
      <c r="J7" s="14"/>
    </row>
    <row r="8" spans="1:10" ht="18.75" customHeight="1" x14ac:dyDescent="0.25">
      <c r="A8" s="14">
        <v>7</v>
      </c>
      <c r="B8" s="14" t="s">
        <v>517</v>
      </c>
      <c r="C8" s="14" t="s">
        <v>524</v>
      </c>
      <c r="D8" s="15">
        <v>21.402999999999999</v>
      </c>
      <c r="E8" s="14" t="s">
        <v>7</v>
      </c>
      <c r="F8" s="14" t="s">
        <v>15</v>
      </c>
      <c r="G8" s="17">
        <v>8</v>
      </c>
      <c r="H8" s="17">
        <f t="shared" si="0"/>
        <v>51.367199999999997</v>
      </c>
      <c r="I8" s="17">
        <f t="shared" si="1"/>
        <v>171.22399999999999</v>
      </c>
      <c r="J8" s="14"/>
    </row>
    <row r="9" spans="1:10" ht="18.75" customHeight="1" x14ac:dyDescent="0.25">
      <c r="A9" s="14">
        <v>8</v>
      </c>
      <c r="B9" s="14" t="s">
        <v>517</v>
      </c>
      <c r="C9" s="14" t="s">
        <v>525</v>
      </c>
      <c r="D9" s="15">
        <v>237.98</v>
      </c>
      <c r="E9" s="14" t="s">
        <v>7</v>
      </c>
      <c r="F9" s="14" t="s">
        <v>15</v>
      </c>
      <c r="G9" s="17">
        <v>8</v>
      </c>
      <c r="H9" s="17">
        <f t="shared" si="0"/>
        <v>571.15199999999993</v>
      </c>
      <c r="I9" s="17">
        <f t="shared" si="1"/>
        <v>1903.84</v>
      </c>
      <c r="J9" s="14"/>
    </row>
    <row r="10" spans="1:10" ht="18.75" customHeight="1" x14ac:dyDescent="0.25">
      <c r="A10" s="14">
        <v>9</v>
      </c>
      <c r="B10" s="14" t="s">
        <v>517</v>
      </c>
      <c r="C10" s="14" t="s">
        <v>526</v>
      </c>
      <c r="D10" s="15">
        <v>24.11</v>
      </c>
      <c r="E10" s="14" t="s">
        <v>7</v>
      </c>
      <c r="F10" s="14" t="s">
        <v>10</v>
      </c>
      <c r="G10" s="17">
        <v>8</v>
      </c>
      <c r="H10" s="17">
        <f t="shared" si="0"/>
        <v>57.863999999999997</v>
      </c>
      <c r="I10" s="17">
        <f t="shared" si="1"/>
        <v>192.88</v>
      </c>
      <c r="J10" s="14"/>
    </row>
    <row r="11" spans="1:10" ht="18.75" customHeight="1" x14ac:dyDescent="0.25">
      <c r="A11" s="14">
        <v>10</v>
      </c>
      <c r="B11" s="14" t="s">
        <v>517</v>
      </c>
      <c r="C11" s="14" t="s">
        <v>527</v>
      </c>
      <c r="D11" s="15">
        <v>3.8519999999999999</v>
      </c>
      <c r="E11" s="14" t="s">
        <v>7</v>
      </c>
      <c r="F11" s="14" t="s">
        <v>10</v>
      </c>
      <c r="G11" s="17">
        <v>8</v>
      </c>
      <c r="H11" s="17">
        <f t="shared" si="0"/>
        <v>9.2447999999999997</v>
      </c>
      <c r="I11" s="17">
        <f t="shared" si="1"/>
        <v>30.815999999999999</v>
      </c>
      <c r="J11" s="14"/>
    </row>
    <row r="12" spans="1:10" ht="18.75" customHeight="1" x14ac:dyDescent="0.25">
      <c r="A12" s="14">
        <v>11</v>
      </c>
      <c r="B12" s="14" t="s">
        <v>517</v>
      </c>
      <c r="C12" s="14" t="s">
        <v>528</v>
      </c>
      <c r="D12" s="15">
        <v>3.7850000000000001</v>
      </c>
      <c r="E12" s="14" t="s">
        <v>7</v>
      </c>
      <c r="F12" s="14" t="s">
        <v>10</v>
      </c>
      <c r="G12" s="17">
        <v>8</v>
      </c>
      <c r="H12" s="17">
        <f t="shared" si="0"/>
        <v>9.0839999999999996</v>
      </c>
      <c r="I12" s="17">
        <f t="shared" si="1"/>
        <v>30.28</v>
      </c>
      <c r="J12" s="14"/>
    </row>
    <row r="13" spans="1:10" ht="18.75" customHeight="1" x14ac:dyDescent="0.25">
      <c r="A13" s="14">
        <v>12</v>
      </c>
      <c r="B13" s="12" t="s">
        <v>517</v>
      </c>
      <c r="C13" s="12" t="s">
        <v>529</v>
      </c>
      <c r="D13" s="13">
        <v>3.278</v>
      </c>
      <c r="E13" s="12" t="s">
        <v>7</v>
      </c>
      <c r="F13" s="12" t="s">
        <v>10</v>
      </c>
      <c r="G13" s="17">
        <v>8</v>
      </c>
      <c r="H13" s="17">
        <f t="shared" si="0"/>
        <v>7.8671999999999995</v>
      </c>
      <c r="I13" s="17">
        <f t="shared" si="1"/>
        <v>26.224</v>
      </c>
      <c r="J13" s="12"/>
    </row>
    <row r="14" spans="1:10" ht="18.75" customHeight="1" x14ac:dyDescent="0.25">
      <c r="A14" s="14">
        <v>13</v>
      </c>
      <c r="B14" s="14" t="s">
        <v>517</v>
      </c>
      <c r="C14" s="14" t="s">
        <v>530</v>
      </c>
      <c r="D14" s="15">
        <v>79.644000000000005</v>
      </c>
      <c r="E14" s="14" t="s">
        <v>7</v>
      </c>
      <c r="F14" s="14" t="s">
        <v>15</v>
      </c>
      <c r="G14" s="17">
        <v>8</v>
      </c>
      <c r="H14" s="17">
        <f t="shared" si="0"/>
        <v>191.1456</v>
      </c>
      <c r="I14" s="17">
        <f t="shared" si="1"/>
        <v>637.15200000000004</v>
      </c>
      <c r="J14" s="14"/>
    </row>
    <row r="15" spans="1:10" ht="18.75" customHeight="1" x14ac:dyDescent="0.25">
      <c r="A15" s="14">
        <v>14</v>
      </c>
      <c r="B15" s="14" t="s">
        <v>517</v>
      </c>
      <c r="C15" s="14" t="s">
        <v>531</v>
      </c>
      <c r="D15" s="15">
        <v>3.82</v>
      </c>
      <c r="E15" s="14" t="s">
        <v>7</v>
      </c>
      <c r="F15" s="14" t="s">
        <v>15</v>
      </c>
      <c r="G15" s="17">
        <v>8</v>
      </c>
      <c r="H15" s="17">
        <f t="shared" si="0"/>
        <v>9.1679999999999993</v>
      </c>
      <c r="I15" s="17">
        <f t="shared" si="1"/>
        <v>30.56</v>
      </c>
      <c r="J15" s="14"/>
    </row>
    <row r="16" spans="1:10" ht="18.75" customHeight="1" x14ac:dyDescent="0.25">
      <c r="A16" s="14">
        <v>15</v>
      </c>
      <c r="B16" s="14" t="s">
        <v>517</v>
      </c>
      <c r="C16" s="14" t="s">
        <v>532</v>
      </c>
      <c r="D16" s="15">
        <v>1.202</v>
      </c>
      <c r="E16" s="14" t="s">
        <v>7</v>
      </c>
      <c r="F16" s="14" t="s">
        <v>10</v>
      </c>
      <c r="G16" s="17">
        <v>8</v>
      </c>
      <c r="H16" s="17">
        <f t="shared" si="0"/>
        <v>2.8847999999999998</v>
      </c>
      <c r="I16" s="17">
        <f t="shared" si="1"/>
        <v>9.6159999999999997</v>
      </c>
      <c r="J16" s="14"/>
    </row>
    <row r="17" spans="1:10" ht="18.75" customHeight="1" x14ac:dyDescent="0.25">
      <c r="A17" s="14">
        <v>16</v>
      </c>
      <c r="B17" s="14" t="s">
        <v>517</v>
      </c>
      <c r="C17" s="14" t="s">
        <v>533</v>
      </c>
      <c r="D17" s="15">
        <v>8.5990000000000002</v>
      </c>
      <c r="E17" s="14" t="s">
        <v>7</v>
      </c>
      <c r="F17" s="14" t="s">
        <v>10</v>
      </c>
      <c r="G17" s="17">
        <v>8</v>
      </c>
      <c r="H17" s="17">
        <f t="shared" si="0"/>
        <v>20.637599999999999</v>
      </c>
      <c r="I17" s="17">
        <f t="shared" si="1"/>
        <v>68.792000000000002</v>
      </c>
      <c r="J17" s="14"/>
    </row>
    <row r="18" spans="1:10" ht="18.75" customHeight="1" x14ac:dyDescent="0.25">
      <c r="A18" s="14">
        <v>17</v>
      </c>
      <c r="B18" s="14" t="s">
        <v>517</v>
      </c>
      <c r="C18" s="14" t="s">
        <v>534</v>
      </c>
      <c r="D18" s="15">
        <v>0.73199999999999998</v>
      </c>
      <c r="E18" s="14" t="s">
        <v>7</v>
      </c>
      <c r="F18" s="14" t="s">
        <v>10</v>
      </c>
      <c r="G18" s="17">
        <v>8</v>
      </c>
      <c r="H18" s="17">
        <f t="shared" si="0"/>
        <v>1.7567999999999999</v>
      </c>
      <c r="I18" s="17">
        <f t="shared" si="1"/>
        <v>5.8559999999999999</v>
      </c>
      <c r="J18" s="14"/>
    </row>
    <row r="19" spans="1:10" ht="18.75" customHeight="1" x14ac:dyDescent="0.25">
      <c r="A19" s="14">
        <v>18</v>
      </c>
      <c r="B19" s="14" t="s">
        <v>517</v>
      </c>
      <c r="C19" s="14" t="s">
        <v>535</v>
      </c>
      <c r="D19" s="15">
        <v>30.09</v>
      </c>
      <c r="E19" s="14" t="s">
        <v>7</v>
      </c>
      <c r="F19" s="14" t="s">
        <v>10</v>
      </c>
      <c r="G19" s="17">
        <v>8</v>
      </c>
      <c r="H19" s="17">
        <f t="shared" si="0"/>
        <v>72.215999999999994</v>
      </c>
      <c r="I19" s="17">
        <f t="shared" si="1"/>
        <v>240.72</v>
      </c>
      <c r="J19" s="14"/>
    </row>
    <row r="20" spans="1:10" ht="18.75" customHeight="1" x14ac:dyDescent="0.25">
      <c r="A20" s="14">
        <v>19</v>
      </c>
      <c r="B20" s="14" t="s">
        <v>517</v>
      </c>
      <c r="C20" s="14" t="s">
        <v>536</v>
      </c>
      <c r="D20" s="15">
        <v>43.496000000000002</v>
      </c>
      <c r="E20" s="14" t="s">
        <v>7</v>
      </c>
      <c r="F20" s="14" t="s">
        <v>10</v>
      </c>
      <c r="G20" s="17">
        <v>8</v>
      </c>
      <c r="H20" s="17">
        <f t="shared" si="0"/>
        <v>104.3904</v>
      </c>
      <c r="I20" s="17">
        <f t="shared" si="1"/>
        <v>347.96800000000002</v>
      </c>
      <c r="J20" s="14"/>
    </row>
    <row r="21" spans="1:10" ht="18.75" customHeight="1" x14ac:dyDescent="0.25">
      <c r="A21" s="14">
        <v>20</v>
      </c>
      <c r="B21" s="12" t="s">
        <v>517</v>
      </c>
      <c r="C21" s="12" t="s">
        <v>537</v>
      </c>
      <c r="D21" s="13">
        <v>91.552999999999997</v>
      </c>
      <c r="E21" s="12" t="s">
        <v>7</v>
      </c>
      <c r="F21" s="12" t="s">
        <v>15</v>
      </c>
      <c r="G21" s="17">
        <v>8</v>
      </c>
      <c r="H21" s="17">
        <f t="shared" si="0"/>
        <v>219.72719999999998</v>
      </c>
      <c r="I21" s="17">
        <f t="shared" si="1"/>
        <v>732.42399999999998</v>
      </c>
      <c r="J21" s="12"/>
    </row>
    <row r="22" spans="1:10" ht="18.75" customHeight="1" x14ac:dyDescent="0.25">
      <c r="A22" s="14">
        <v>21</v>
      </c>
      <c r="B22" s="14" t="s">
        <v>517</v>
      </c>
      <c r="C22" s="14" t="s">
        <v>538</v>
      </c>
      <c r="D22" s="15">
        <v>37.161999999999999</v>
      </c>
      <c r="E22" s="14" t="s">
        <v>7</v>
      </c>
      <c r="F22" s="14" t="s">
        <v>15</v>
      </c>
      <c r="G22" s="17">
        <v>8</v>
      </c>
      <c r="H22" s="17">
        <f t="shared" si="0"/>
        <v>89.188800000000001</v>
      </c>
      <c r="I22" s="17">
        <f t="shared" si="1"/>
        <v>297.29599999999999</v>
      </c>
      <c r="J22" s="14"/>
    </row>
    <row r="23" spans="1:10" ht="18.75" customHeight="1" x14ac:dyDescent="0.25">
      <c r="A23" s="14">
        <v>22</v>
      </c>
      <c r="B23" s="12" t="s">
        <v>517</v>
      </c>
      <c r="C23" s="12" t="s">
        <v>539</v>
      </c>
      <c r="D23" s="13">
        <v>4.9089999999999998</v>
      </c>
      <c r="E23" s="12" t="s">
        <v>7</v>
      </c>
      <c r="F23" s="12" t="s">
        <v>15</v>
      </c>
      <c r="G23" s="17">
        <v>8</v>
      </c>
      <c r="H23" s="17">
        <f t="shared" si="0"/>
        <v>11.781599999999999</v>
      </c>
      <c r="I23" s="17">
        <f t="shared" si="1"/>
        <v>39.271999999999998</v>
      </c>
      <c r="J23" s="12"/>
    </row>
    <row r="24" spans="1:10" ht="18.75" customHeight="1" x14ac:dyDescent="0.25">
      <c r="A24" s="14">
        <v>23</v>
      </c>
      <c r="B24" s="12" t="s">
        <v>517</v>
      </c>
      <c r="C24" s="12" t="s">
        <v>540</v>
      </c>
      <c r="D24" s="13">
        <v>86.412999999999997</v>
      </c>
      <c r="E24" s="12" t="s">
        <v>7</v>
      </c>
      <c r="F24" s="12" t="s">
        <v>15</v>
      </c>
      <c r="G24" s="17">
        <v>8</v>
      </c>
      <c r="H24" s="17">
        <f t="shared" si="0"/>
        <v>207.3912</v>
      </c>
      <c r="I24" s="17">
        <f t="shared" si="1"/>
        <v>691.30399999999997</v>
      </c>
      <c r="J24" s="12"/>
    </row>
    <row r="25" spans="1:10" ht="18.75" customHeight="1" x14ac:dyDescent="0.25">
      <c r="A25" s="14">
        <v>24</v>
      </c>
      <c r="B25" s="14" t="s">
        <v>517</v>
      </c>
      <c r="C25" s="14" t="s">
        <v>541</v>
      </c>
      <c r="D25" s="15">
        <v>50.241999999999997</v>
      </c>
      <c r="E25" s="14" t="s">
        <v>7</v>
      </c>
      <c r="F25" s="14" t="s">
        <v>15</v>
      </c>
      <c r="G25" s="17">
        <v>8</v>
      </c>
      <c r="H25" s="17">
        <f t="shared" si="0"/>
        <v>120.58079999999998</v>
      </c>
      <c r="I25" s="17">
        <f t="shared" si="1"/>
        <v>401.93599999999998</v>
      </c>
      <c r="J25" s="14"/>
    </row>
    <row r="26" spans="1:10" ht="18.75" customHeight="1" x14ac:dyDescent="0.25">
      <c r="A26" s="14">
        <v>25</v>
      </c>
      <c r="B26" s="14" t="s">
        <v>517</v>
      </c>
      <c r="C26" s="14" t="s">
        <v>542</v>
      </c>
      <c r="D26" s="15">
        <v>17.878</v>
      </c>
      <c r="E26" s="14" t="s">
        <v>7</v>
      </c>
      <c r="F26" s="14" t="s">
        <v>10</v>
      </c>
      <c r="G26" s="17">
        <v>8</v>
      </c>
      <c r="H26" s="17">
        <f t="shared" si="0"/>
        <v>42.907199999999996</v>
      </c>
      <c r="I26" s="17">
        <f t="shared" si="1"/>
        <v>143.024</v>
      </c>
      <c r="J26" s="14"/>
    </row>
    <row r="27" spans="1:10" ht="18.75" customHeight="1" x14ac:dyDescent="0.25">
      <c r="A27" s="14">
        <v>26</v>
      </c>
      <c r="B27" s="14" t="s">
        <v>517</v>
      </c>
      <c r="C27" s="14" t="s">
        <v>543</v>
      </c>
      <c r="D27" s="15">
        <v>29.065999999999999</v>
      </c>
      <c r="E27" s="14" t="s">
        <v>7</v>
      </c>
      <c r="F27" s="14" t="s">
        <v>15</v>
      </c>
      <c r="G27" s="17">
        <v>8</v>
      </c>
      <c r="H27" s="17">
        <f t="shared" si="0"/>
        <v>69.758399999999995</v>
      </c>
      <c r="I27" s="17">
        <f t="shared" si="1"/>
        <v>232.52799999999999</v>
      </c>
      <c r="J27" s="14"/>
    </row>
    <row r="28" spans="1:10" ht="18.75" customHeight="1" x14ac:dyDescent="0.25">
      <c r="A28" s="14">
        <v>27</v>
      </c>
      <c r="B28" s="14" t="s">
        <v>517</v>
      </c>
      <c r="C28" s="14" t="s">
        <v>544</v>
      </c>
      <c r="D28" s="15">
        <v>14.792999999999999</v>
      </c>
      <c r="E28" s="14" t="s">
        <v>7</v>
      </c>
      <c r="F28" s="14" t="s">
        <v>15</v>
      </c>
      <c r="G28" s="17">
        <v>8</v>
      </c>
      <c r="H28" s="17">
        <f t="shared" si="0"/>
        <v>35.5032</v>
      </c>
      <c r="I28" s="17">
        <f t="shared" si="1"/>
        <v>118.34399999999999</v>
      </c>
      <c r="J28" s="14"/>
    </row>
    <row r="29" spans="1:10" ht="18.75" customHeight="1" x14ac:dyDescent="0.25">
      <c r="A29" s="14">
        <v>28</v>
      </c>
      <c r="B29" s="12" t="s">
        <v>517</v>
      </c>
      <c r="C29" s="12" t="s">
        <v>545</v>
      </c>
      <c r="D29" s="13">
        <v>15.430999999999999</v>
      </c>
      <c r="E29" s="12" t="s">
        <v>7</v>
      </c>
      <c r="F29" s="12" t="s">
        <v>10</v>
      </c>
      <c r="G29" s="17">
        <v>8</v>
      </c>
      <c r="H29" s="17">
        <f t="shared" si="0"/>
        <v>37.034399999999998</v>
      </c>
      <c r="I29" s="17">
        <f t="shared" si="1"/>
        <v>123.44799999999999</v>
      </c>
      <c r="J29" s="12"/>
    </row>
    <row r="30" spans="1:10" ht="18.75" customHeight="1" x14ac:dyDescent="0.25">
      <c r="A30" s="14">
        <v>29</v>
      </c>
      <c r="B30" s="12" t="s">
        <v>517</v>
      </c>
      <c r="C30" s="12" t="s">
        <v>546</v>
      </c>
      <c r="D30" s="13">
        <v>63.661999999999999</v>
      </c>
      <c r="E30" s="12" t="s">
        <v>7</v>
      </c>
      <c r="F30" s="12" t="s">
        <v>15</v>
      </c>
      <c r="G30" s="17">
        <v>8</v>
      </c>
      <c r="H30" s="17">
        <f t="shared" si="0"/>
        <v>152.78879999999998</v>
      </c>
      <c r="I30" s="17">
        <f t="shared" si="1"/>
        <v>509.29599999999999</v>
      </c>
      <c r="J30" s="12"/>
    </row>
    <row r="31" spans="1:10" ht="18.75" customHeight="1" x14ac:dyDescent="0.25">
      <c r="A31" s="14">
        <v>30</v>
      </c>
      <c r="B31" s="14" t="s">
        <v>517</v>
      </c>
      <c r="C31" s="14" t="s">
        <v>547</v>
      </c>
      <c r="D31" s="15">
        <v>0.20799999999999999</v>
      </c>
      <c r="E31" s="14" t="s">
        <v>7</v>
      </c>
      <c r="F31" s="14" t="s">
        <v>15</v>
      </c>
      <c r="G31" s="17">
        <v>8</v>
      </c>
      <c r="H31" s="17">
        <f t="shared" si="0"/>
        <v>0.49919999999999998</v>
      </c>
      <c r="I31" s="17">
        <f t="shared" si="1"/>
        <v>1.6639999999999999</v>
      </c>
      <c r="J31" s="14"/>
    </row>
    <row r="32" spans="1:10" ht="18.75" customHeight="1" x14ac:dyDescent="0.25">
      <c r="A32" s="14">
        <v>31</v>
      </c>
      <c r="B32" s="12" t="s">
        <v>517</v>
      </c>
      <c r="C32" s="12" t="s">
        <v>548</v>
      </c>
      <c r="D32" s="13">
        <v>735.32799999999997</v>
      </c>
      <c r="E32" s="12" t="s">
        <v>7</v>
      </c>
      <c r="F32" s="12" t="s">
        <v>15</v>
      </c>
      <c r="G32" s="17">
        <v>8</v>
      </c>
      <c r="H32" s="17">
        <f t="shared" si="0"/>
        <v>1764.7872</v>
      </c>
      <c r="I32" s="17">
        <f t="shared" si="1"/>
        <v>5882.6239999999998</v>
      </c>
      <c r="J32" s="12"/>
    </row>
    <row r="33" spans="1:10" ht="18.75" customHeight="1" x14ac:dyDescent="0.25">
      <c r="A33" s="14"/>
      <c r="B33" s="14"/>
      <c r="C33" s="14"/>
      <c r="D33" s="15"/>
      <c r="E33" s="14"/>
      <c r="F33" s="14"/>
      <c r="G33" s="17">
        <v>8</v>
      </c>
      <c r="H33" s="17"/>
      <c r="I33" s="17"/>
      <c r="J33" s="14"/>
    </row>
    <row r="34" spans="1:10" ht="18.75" customHeight="1" x14ac:dyDescent="0.25">
      <c r="A34" s="14">
        <v>33</v>
      </c>
      <c r="B34" s="14" t="s">
        <v>517</v>
      </c>
      <c r="C34" s="14" t="s">
        <v>549</v>
      </c>
      <c r="D34" s="15">
        <v>9.0139999999999993</v>
      </c>
      <c r="E34" s="14" t="s">
        <v>7</v>
      </c>
      <c r="F34" s="14" t="s">
        <v>12</v>
      </c>
      <c r="G34" s="17">
        <v>8</v>
      </c>
      <c r="H34" s="17">
        <f t="shared" si="0"/>
        <v>21.633599999999998</v>
      </c>
      <c r="I34" s="17">
        <f t="shared" si="1"/>
        <v>72.111999999999995</v>
      </c>
      <c r="J34" s="14"/>
    </row>
    <row r="35" spans="1:10" ht="18.75" customHeight="1" x14ac:dyDescent="0.25">
      <c r="A35" s="14">
        <v>34</v>
      </c>
      <c r="B35" s="14" t="s">
        <v>517</v>
      </c>
      <c r="C35" s="14" t="s">
        <v>550</v>
      </c>
      <c r="D35" s="15">
        <v>175.155</v>
      </c>
      <c r="E35" s="14" t="s">
        <v>7</v>
      </c>
      <c r="F35" s="14" t="s">
        <v>12</v>
      </c>
      <c r="G35" s="17">
        <v>8</v>
      </c>
      <c r="H35" s="17">
        <f t="shared" si="0"/>
        <v>420.37200000000001</v>
      </c>
      <c r="I35" s="17">
        <f t="shared" si="1"/>
        <v>1401.24</v>
      </c>
      <c r="J35" s="14"/>
    </row>
    <row r="36" spans="1:10" ht="18.75" customHeight="1" x14ac:dyDescent="0.25">
      <c r="A36" s="14"/>
      <c r="B36" s="12"/>
      <c r="C36" s="12"/>
      <c r="D36" s="13"/>
      <c r="E36" s="12"/>
      <c r="F36" s="12"/>
      <c r="G36" s="17">
        <v>8</v>
      </c>
      <c r="H36" s="17"/>
      <c r="I36" s="17">
        <f t="shared" si="1"/>
        <v>0</v>
      </c>
      <c r="J36" s="12"/>
    </row>
    <row r="37" spans="1:10" ht="18.75" customHeight="1" x14ac:dyDescent="0.25">
      <c r="A37" s="14">
        <v>36</v>
      </c>
      <c r="B37" s="12" t="s">
        <v>517</v>
      </c>
      <c r="C37" s="12" t="s">
        <v>551</v>
      </c>
      <c r="D37" s="13">
        <v>143.614</v>
      </c>
      <c r="E37" s="12" t="s">
        <v>7</v>
      </c>
      <c r="F37" s="12" t="s">
        <v>15</v>
      </c>
      <c r="G37" s="17">
        <v>8</v>
      </c>
      <c r="H37" s="17">
        <f t="shared" si="0"/>
        <v>344.67360000000002</v>
      </c>
      <c r="I37" s="17">
        <f t="shared" si="1"/>
        <v>1148.912</v>
      </c>
      <c r="J37" s="12"/>
    </row>
    <row r="38" spans="1:10" ht="18.75" customHeight="1" x14ac:dyDescent="0.25">
      <c r="A38" s="14">
        <v>37</v>
      </c>
      <c r="B38" s="12" t="s">
        <v>517</v>
      </c>
      <c r="C38" s="12" t="s">
        <v>552</v>
      </c>
      <c r="D38" s="13">
        <v>57.298000000000002</v>
      </c>
      <c r="E38" s="12" t="s">
        <v>7</v>
      </c>
      <c r="F38" s="12" t="s">
        <v>182</v>
      </c>
      <c r="G38" s="17">
        <v>8</v>
      </c>
      <c r="H38" s="17">
        <f t="shared" si="0"/>
        <v>137.51519999999999</v>
      </c>
      <c r="I38" s="17">
        <f t="shared" si="1"/>
        <v>458.38400000000001</v>
      </c>
      <c r="J38" s="12"/>
    </row>
    <row r="39" spans="1:10" ht="18.75" customHeight="1" x14ac:dyDescent="0.25">
      <c r="A39" s="57"/>
      <c r="B39" s="57"/>
      <c r="C39" s="57"/>
      <c r="D39" s="15">
        <f>SUM(D2:D38)</f>
        <v>2361.9589999999998</v>
      </c>
      <c r="E39" s="57"/>
      <c r="F39" s="57"/>
      <c r="G39" s="57"/>
      <c r="H39" s="57"/>
      <c r="I39" s="57"/>
      <c r="J39" s="57"/>
    </row>
  </sheetData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opLeftCell="A53" workbookViewId="0">
      <selection activeCell="E68" sqref="E68"/>
    </sheetView>
  </sheetViews>
  <sheetFormatPr defaultColWidth="9.140625" defaultRowHeight="18.75" customHeight="1" x14ac:dyDescent="0.2"/>
  <cols>
    <col min="1" max="1" width="5.85546875" style="42" customWidth="1"/>
    <col min="2" max="2" width="13.28515625" style="42" customWidth="1"/>
    <col min="3" max="3" width="15.140625" style="42" customWidth="1"/>
    <col min="4" max="4" width="12.7109375" style="42" customWidth="1"/>
    <col min="5" max="5" width="16.7109375" style="42" customWidth="1"/>
    <col min="6" max="6" width="10.42578125" style="42" customWidth="1"/>
    <col min="7" max="7" width="10.140625" style="42" customWidth="1"/>
    <col min="8" max="9" width="19.42578125" style="42" customWidth="1"/>
    <col min="10" max="10" width="22" style="42" customWidth="1"/>
    <col min="11" max="16384" width="9.140625" style="42"/>
  </cols>
  <sheetData>
    <row r="1" spans="1:10" ht="30.75" customHeight="1" x14ac:dyDescent="0.2">
      <c r="A1" s="10" t="s">
        <v>555</v>
      </c>
      <c r="B1" s="10" t="s">
        <v>0</v>
      </c>
      <c r="C1" s="10" t="s">
        <v>1</v>
      </c>
      <c r="D1" s="11" t="s">
        <v>2</v>
      </c>
      <c r="E1" s="10" t="s">
        <v>561</v>
      </c>
      <c r="F1" s="10" t="s">
        <v>3</v>
      </c>
      <c r="G1" s="10" t="s">
        <v>557</v>
      </c>
      <c r="H1" s="10" t="s">
        <v>558</v>
      </c>
      <c r="I1" s="10" t="s">
        <v>559</v>
      </c>
      <c r="J1" s="10" t="s">
        <v>4</v>
      </c>
    </row>
    <row r="2" spans="1:10" ht="18.75" customHeight="1" x14ac:dyDescent="0.2">
      <c r="A2" s="10">
        <v>1</v>
      </c>
      <c r="B2" s="10" t="s">
        <v>5</v>
      </c>
      <c r="C2" s="10" t="s">
        <v>6</v>
      </c>
      <c r="D2" s="11">
        <v>7.6909999999999998</v>
      </c>
      <c r="E2" s="10" t="s">
        <v>7</v>
      </c>
      <c r="F2" s="10" t="s">
        <v>8</v>
      </c>
      <c r="G2" s="43">
        <v>8</v>
      </c>
      <c r="H2" s="43">
        <f>I2*30%</f>
        <v>18.458399999999997</v>
      </c>
      <c r="I2" s="43">
        <f>D2*G2</f>
        <v>61.527999999999999</v>
      </c>
      <c r="J2" s="2"/>
    </row>
    <row r="3" spans="1:10" ht="18.75" customHeight="1" x14ac:dyDescent="0.2">
      <c r="A3" s="10">
        <v>2</v>
      </c>
      <c r="B3" s="10" t="s">
        <v>5</v>
      </c>
      <c r="C3" s="10" t="s">
        <v>9</v>
      </c>
      <c r="D3" s="11">
        <v>4.8920000000000003</v>
      </c>
      <c r="E3" s="10" t="s">
        <v>7</v>
      </c>
      <c r="F3" s="10" t="s">
        <v>10</v>
      </c>
      <c r="G3" s="43">
        <v>8</v>
      </c>
      <c r="H3" s="43">
        <f t="shared" ref="H3:H62" si="0">I3*30%</f>
        <v>11.7408</v>
      </c>
      <c r="I3" s="43">
        <f t="shared" ref="I3:I62" si="1">D3*G3</f>
        <v>39.136000000000003</v>
      </c>
      <c r="J3" s="2"/>
    </row>
    <row r="4" spans="1:10" ht="18.75" customHeight="1" x14ac:dyDescent="0.2">
      <c r="A4" s="10">
        <v>3</v>
      </c>
      <c r="B4" s="10" t="s">
        <v>5</v>
      </c>
      <c r="C4" s="10" t="s">
        <v>11</v>
      </c>
      <c r="D4" s="11">
        <v>2.7719999999999998</v>
      </c>
      <c r="E4" s="10" t="s">
        <v>7</v>
      </c>
      <c r="F4" s="10" t="s">
        <v>12</v>
      </c>
      <c r="G4" s="43">
        <v>8</v>
      </c>
      <c r="H4" s="43">
        <f t="shared" si="0"/>
        <v>6.6527999999999992</v>
      </c>
      <c r="I4" s="43">
        <f t="shared" si="1"/>
        <v>22.175999999999998</v>
      </c>
      <c r="J4" s="2"/>
    </row>
    <row r="5" spans="1:10" ht="18.75" customHeight="1" x14ac:dyDescent="0.2">
      <c r="A5" s="10">
        <v>4</v>
      </c>
      <c r="B5" s="10" t="s">
        <v>5</v>
      </c>
      <c r="C5" s="10" t="s">
        <v>13</v>
      </c>
      <c r="D5" s="11">
        <v>0.23</v>
      </c>
      <c r="E5" s="10" t="s">
        <v>7</v>
      </c>
      <c r="F5" s="10" t="s">
        <v>12</v>
      </c>
      <c r="G5" s="43">
        <v>8</v>
      </c>
      <c r="H5" s="43">
        <f t="shared" si="0"/>
        <v>0.55200000000000005</v>
      </c>
      <c r="I5" s="43">
        <f t="shared" si="1"/>
        <v>1.84</v>
      </c>
      <c r="J5" s="2"/>
    </row>
    <row r="6" spans="1:10" s="44" customFormat="1" ht="18.75" customHeight="1" x14ac:dyDescent="0.2">
      <c r="A6" s="10">
        <v>5</v>
      </c>
      <c r="B6" s="12" t="s">
        <v>5</v>
      </c>
      <c r="C6" s="12" t="s">
        <v>14</v>
      </c>
      <c r="D6" s="13">
        <v>49.314</v>
      </c>
      <c r="E6" s="12" t="s">
        <v>7</v>
      </c>
      <c r="F6" s="12" t="s">
        <v>15</v>
      </c>
      <c r="G6" s="43">
        <v>8</v>
      </c>
      <c r="H6" s="43">
        <f t="shared" si="0"/>
        <v>118.3536</v>
      </c>
      <c r="I6" s="43">
        <f t="shared" si="1"/>
        <v>394.512</v>
      </c>
      <c r="J6" s="4"/>
    </row>
    <row r="7" spans="1:10" s="44" customFormat="1" ht="18.75" customHeight="1" x14ac:dyDescent="0.2">
      <c r="A7" s="10">
        <v>6</v>
      </c>
      <c r="B7" s="14" t="s">
        <v>5</v>
      </c>
      <c r="C7" s="14" t="s">
        <v>16</v>
      </c>
      <c r="D7" s="15">
        <v>5.258</v>
      </c>
      <c r="E7" s="14" t="s">
        <v>7</v>
      </c>
      <c r="F7" s="14" t="s">
        <v>15</v>
      </c>
      <c r="G7" s="43">
        <v>8</v>
      </c>
      <c r="H7" s="43">
        <f t="shared" si="0"/>
        <v>12.619199999999999</v>
      </c>
      <c r="I7" s="43">
        <f t="shared" si="1"/>
        <v>42.064</v>
      </c>
      <c r="J7" s="6"/>
    </row>
    <row r="8" spans="1:10" s="44" customFormat="1" ht="18.75" customHeight="1" x14ac:dyDescent="0.2">
      <c r="A8" s="10">
        <v>7</v>
      </c>
      <c r="B8" s="14" t="s">
        <v>5</v>
      </c>
      <c r="C8" s="14" t="s">
        <v>17</v>
      </c>
      <c r="D8" s="15">
        <v>9.0570000000000004</v>
      </c>
      <c r="E8" s="14" t="s">
        <v>7</v>
      </c>
      <c r="F8" s="14" t="s">
        <v>12</v>
      </c>
      <c r="G8" s="43">
        <v>8</v>
      </c>
      <c r="H8" s="43">
        <f t="shared" si="0"/>
        <v>21.736799999999999</v>
      </c>
      <c r="I8" s="43">
        <f t="shared" si="1"/>
        <v>72.456000000000003</v>
      </c>
      <c r="J8" s="6"/>
    </row>
    <row r="9" spans="1:10" s="44" customFormat="1" ht="18.75" customHeight="1" x14ac:dyDescent="0.2">
      <c r="A9" s="10">
        <v>8</v>
      </c>
      <c r="B9" s="14" t="s">
        <v>5</v>
      </c>
      <c r="C9" s="14" t="s">
        <v>18</v>
      </c>
      <c r="D9" s="15">
        <v>71.510999999999996</v>
      </c>
      <c r="E9" s="14" t="s">
        <v>7</v>
      </c>
      <c r="F9" s="14" t="s">
        <v>15</v>
      </c>
      <c r="G9" s="43">
        <v>8</v>
      </c>
      <c r="H9" s="43">
        <f t="shared" si="0"/>
        <v>171.62639999999999</v>
      </c>
      <c r="I9" s="43">
        <f t="shared" si="1"/>
        <v>572.08799999999997</v>
      </c>
      <c r="J9" s="6"/>
    </row>
    <row r="10" spans="1:10" s="44" customFormat="1" ht="18.75" customHeight="1" x14ac:dyDescent="0.2">
      <c r="A10" s="10">
        <v>9</v>
      </c>
      <c r="B10" s="14" t="s">
        <v>5</v>
      </c>
      <c r="C10" s="14" t="s">
        <v>19</v>
      </c>
      <c r="D10" s="15">
        <v>34.542000000000002</v>
      </c>
      <c r="E10" s="14" t="s">
        <v>7</v>
      </c>
      <c r="F10" s="14" t="s">
        <v>15</v>
      </c>
      <c r="G10" s="43">
        <v>8</v>
      </c>
      <c r="H10" s="43">
        <f t="shared" si="0"/>
        <v>82.900800000000004</v>
      </c>
      <c r="I10" s="43">
        <f t="shared" si="1"/>
        <v>276.33600000000001</v>
      </c>
      <c r="J10" s="6"/>
    </row>
    <row r="11" spans="1:10" s="44" customFormat="1" ht="18.75" customHeight="1" x14ac:dyDescent="0.2">
      <c r="A11" s="10">
        <v>10</v>
      </c>
      <c r="B11" s="14" t="s">
        <v>5</v>
      </c>
      <c r="C11" s="14" t="s">
        <v>20</v>
      </c>
      <c r="D11" s="15">
        <v>61.268000000000001</v>
      </c>
      <c r="E11" s="14" t="s">
        <v>7</v>
      </c>
      <c r="F11" s="14" t="s">
        <v>15</v>
      </c>
      <c r="G11" s="43">
        <v>8</v>
      </c>
      <c r="H11" s="43">
        <f t="shared" si="0"/>
        <v>147.04319999999998</v>
      </c>
      <c r="I11" s="43">
        <f t="shared" si="1"/>
        <v>490.14400000000001</v>
      </c>
      <c r="J11" s="6"/>
    </row>
    <row r="12" spans="1:10" s="44" customFormat="1" ht="18.75" customHeight="1" x14ac:dyDescent="0.2">
      <c r="A12" s="10">
        <v>11</v>
      </c>
      <c r="B12" s="14" t="s">
        <v>5</v>
      </c>
      <c r="C12" s="14" t="s">
        <v>21</v>
      </c>
      <c r="D12" s="15">
        <v>10.06</v>
      </c>
      <c r="E12" s="14" t="s">
        <v>7</v>
      </c>
      <c r="F12" s="14" t="s">
        <v>15</v>
      </c>
      <c r="G12" s="43">
        <v>8</v>
      </c>
      <c r="H12" s="43">
        <f t="shared" si="0"/>
        <v>24.144000000000002</v>
      </c>
      <c r="I12" s="43">
        <f t="shared" si="1"/>
        <v>80.48</v>
      </c>
      <c r="J12" s="6"/>
    </row>
    <row r="13" spans="1:10" s="44" customFormat="1" ht="18.75" customHeight="1" x14ac:dyDescent="0.2">
      <c r="A13" s="10">
        <v>12</v>
      </c>
      <c r="B13" s="12" t="s">
        <v>5</v>
      </c>
      <c r="C13" s="12" t="s">
        <v>22</v>
      </c>
      <c r="D13" s="13">
        <v>11.949</v>
      </c>
      <c r="E13" s="12" t="s">
        <v>7</v>
      </c>
      <c r="F13" s="12" t="s">
        <v>15</v>
      </c>
      <c r="G13" s="43">
        <v>8</v>
      </c>
      <c r="H13" s="43">
        <f t="shared" si="0"/>
        <v>28.677599999999998</v>
      </c>
      <c r="I13" s="43">
        <f t="shared" si="1"/>
        <v>95.591999999999999</v>
      </c>
      <c r="J13" s="4"/>
    </row>
    <row r="14" spans="1:10" s="44" customFormat="1" ht="18.75" customHeight="1" x14ac:dyDescent="0.2">
      <c r="A14" s="10">
        <v>13</v>
      </c>
      <c r="B14" s="14" t="s">
        <v>5</v>
      </c>
      <c r="C14" s="14" t="s">
        <v>23</v>
      </c>
      <c r="D14" s="15">
        <v>3.8079999999999998</v>
      </c>
      <c r="E14" s="14" t="s">
        <v>7</v>
      </c>
      <c r="F14" s="14" t="s">
        <v>10</v>
      </c>
      <c r="G14" s="43">
        <v>8</v>
      </c>
      <c r="H14" s="43">
        <f t="shared" si="0"/>
        <v>9.1391999999999989</v>
      </c>
      <c r="I14" s="43">
        <f t="shared" si="1"/>
        <v>30.463999999999999</v>
      </c>
      <c r="J14" s="6"/>
    </row>
    <row r="15" spans="1:10" s="44" customFormat="1" ht="26.25" customHeight="1" x14ac:dyDescent="0.2">
      <c r="A15" s="10">
        <v>14</v>
      </c>
      <c r="B15" s="12" t="s">
        <v>5</v>
      </c>
      <c r="C15" s="12" t="s">
        <v>24</v>
      </c>
      <c r="D15" s="13">
        <v>21.253</v>
      </c>
      <c r="E15" s="12" t="s">
        <v>7</v>
      </c>
      <c r="F15" s="12" t="s">
        <v>10</v>
      </c>
      <c r="G15" s="43">
        <v>8</v>
      </c>
      <c r="H15" s="43">
        <f t="shared" si="0"/>
        <v>51.007199999999997</v>
      </c>
      <c r="I15" s="43">
        <f t="shared" si="1"/>
        <v>170.024</v>
      </c>
      <c r="J15" s="3"/>
    </row>
    <row r="16" spans="1:10" ht="18.75" customHeight="1" x14ac:dyDescent="0.2">
      <c r="A16" s="10">
        <v>15</v>
      </c>
      <c r="B16" s="10" t="s">
        <v>5</v>
      </c>
      <c r="C16" s="10" t="s">
        <v>25</v>
      </c>
      <c r="D16" s="11">
        <v>2.7919999999999998</v>
      </c>
      <c r="E16" s="10" t="s">
        <v>7</v>
      </c>
      <c r="F16" s="10" t="s">
        <v>26</v>
      </c>
      <c r="G16" s="43">
        <v>8</v>
      </c>
      <c r="H16" s="43">
        <f t="shared" si="0"/>
        <v>6.7007999999999992</v>
      </c>
      <c r="I16" s="43">
        <f t="shared" si="1"/>
        <v>22.335999999999999</v>
      </c>
      <c r="J16" s="2"/>
    </row>
    <row r="17" spans="1:10" ht="18.75" customHeight="1" x14ac:dyDescent="0.2">
      <c r="A17" s="10">
        <v>16</v>
      </c>
      <c r="B17" s="10" t="s">
        <v>5</v>
      </c>
      <c r="C17" s="10" t="s">
        <v>27</v>
      </c>
      <c r="D17" s="11">
        <v>33.145000000000003</v>
      </c>
      <c r="E17" s="10" t="s">
        <v>7</v>
      </c>
      <c r="F17" s="10" t="s">
        <v>10</v>
      </c>
      <c r="G17" s="43">
        <v>8</v>
      </c>
      <c r="H17" s="43">
        <f t="shared" si="0"/>
        <v>79.548000000000002</v>
      </c>
      <c r="I17" s="43">
        <f t="shared" si="1"/>
        <v>265.16000000000003</v>
      </c>
      <c r="J17" s="2"/>
    </row>
    <row r="18" spans="1:10" ht="18.75" customHeight="1" x14ac:dyDescent="0.2">
      <c r="A18" s="10">
        <v>17</v>
      </c>
      <c r="B18" s="10" t="s">
        <v>5</v>
      </c>
      <c r="C18" s="10" t="s">
        <v>28</v>
      </c>
      <c r="D18" s="11">
        <v>42.308</v>
      </c>
      <c r="E18" s="10" t="s">
        <v>7</v>
      </c>
      <c r="F18" s="10" t="s">
        <v>10</v>
      </c>
      <c r="G18" s="43">
        <v>8</v>
      </c>
      <c r="H18" s="43">
        <f t="shared" si="0"/>
        <v>101.53919999999999</v>
      </c>
      <c r="I18" s="43">
        <f t="shared" si="1"/>
        <v>338.464</v>
      </c>
      <c r="J18" s="2"/>
    </row>
    <row r="19" spans="1:10" ht="18.75" customHeight="1" x14ac:dyDescent="0.2">
      <c r="A19" s="10">
        <v>18</v>
      </c>
      <c r="B19" s="10" t="s">
        <v>5</v>
      </c>
      <c r="C19" s="10" t="s">
        <v>29</v>
      </c>
      <c r="D19" s="11">
        <v>52.676000000000002</v>
      </c>
      <c r="E19" s="10" t="s">
        <v>7</v>
      </c>
      <c r="F19" s="10" t="s">
        <v>26</v>
      </c>
      <c r="G19" s="43">
        <v>8</v>
      </c>
      <c r="H19" s="43">
        <f t="shared" si="0"/>
        <v>126.4224</v>
      </c>
      <c r="I19" s="43">
        <f t="shared" si="1"/>
        <v>421.40800000000002</v>
      </c>
      <c r="J19" s="2"/>
    </row>
    <row r="20" spans="1:10" ht="18.75" customHeight="1" x14ac:dyDescent="0.2">
      <c r="A20" s="10">
        <v>19</v>
      </c>
      <c r="B20" s="10" t="s">
        <v>5</v>
      </c>
      <c r="C20" s="10" t="s">
        <v>30</v>
      </c>
      <c r="D20" s="11">
        <v>38.878999999999998</v>
      </c>
      <c r="E20" s="10" t="s">
        <v>7</v>
      </c>
      <c r="F20" s="10" t="s">
        <v>26</v>
      </c>
      <c r="G20" s="43">
        <v>8</v>
      </c>
      <c r="H20" s="43">
        <f t="shared" si="0"/>
        <v>93.309599999999989</v>
      </c>
      <c r="I20" s="43">
        <f t="shared" si="1"/>
        <v>311.03199999999998</v>
      </c>
      <c r="J20" s="2"/>
    </row>
    <row r="21" spans="1:10" ht="18.75" customHeight="1" x14ac:dyDescent="0.2">
      <c r="A21" s="10">
        <v>20</v>
      </c>
      <c r="B21" s="10" t="s">
        <v>5</v>
      </c>
      <c r="C21" s="10" t="s">
        <v>31</v>
      </c>
      <c r="D21" s="11">
        <v>16.373000000000001</v>
      </c>
      <c r="E21" s="10" t="s">
        <v>7</v>
      </c>
      <c r="F21" s="10" t="s">
        <v>26</v>
      </c>
      <c r="G21" s="43">
        <v>8</v>
      </c>
      <c r="H21" s="43">
        <f t="shared" si="0"/>
        <v>39.295200000000001</v>
      </c>
      <c r="I21" s="43">
        <f t="shared" si="1"/>
        <v>130.98400000000001</v>
      </c>
      <c r="J21" s="2"/>
    </row>
    <row r="22" spans="1:10" ht="18.75" customHeight="1" x14ac:dyDescent="0.2">
      <c r="A22" s="10">
        <v>21</v>
      </c>
      <c r="B22" s="10" t="s">
        <v>5</v>
      </c>
      <c r="C22" s="10" t="s">
        <v>32</v>
      </c>
      <c r="D22" s="11">
        <v>63.323</v>
      </c>
      <c r="E22" s="10" t="s">
        <v>7</v>
      </c>
      <c r="F22" s="10" t="s">
        <v>15</v>
      </c>
      <c r="G22" s="43">
        <v>8</v>
      </c>
      <c r="H22" s="43">
        <f t="shared" si="0"/>
        <v>151.9752</v>
      </c>
      <c r="I22" s="43">
        <f t="shared" si="1"/>
        <v>506.584</v>
      </c>
      <c r="J22" s="2"/>
    </row>
    <row r="23" spans="1:10" ht="18.75" customHeight="1" x14ac:dyDescent="0.2">
      <c r="A23" s="10">
        <v>22</v>
      </c>
      <c r="B23" s="10" t="s">
        <v>5</v>
      </c>
      <c r="C23" s="10" t="s">
        <v>33</v>
      </c>
      <c r="D23" s="11">
        <v>17.736999999999998</v>
      </c>
      <c r="E23" s="10" t="s">
        <v>7</v>
      </c>
      <c r="F23" s="10" t="s">
        <v>15</v>
      </c>
      <c r="G23" s="43">
        <v>8</v>
      </c>
      <c r="H23" s="43">
        <f t="shared" si="0"/>
        <v>42.568799999999996</v>
      </c>
      <c r="I23" s="43">
        <f t="shared" si="1"/>
        <v>141.89599999999999</v>
      </c>
      <c r="J23" s="2"/>
    </row>
    <row r="24" spans="1:10" ht="18.75" customHeight="1" x14ac:dyDescent="0.2">
      <c r="A24" s="10">
        <v>23</v>
      </c>
      <c r="B24" s="10" t="s">
        <v>5</v>
      </c>
      <c r="C24" s="10" t="s">
        <v>34</v>
      </c>
      <c r="D24" s="11">
        <v>3.7639999999999998</v>
      </c>
      <c r="E24" s="10" t="s">
        <v>7</v>
      </c>
      <c r="F24" s="10" t="s">
        <v>26</v>
      </c>
      <c r="G24" s="43">
        <v>8</v>
      </c>
      <c r="H24" s="43">
        <f t="shared" si="0"/>
        <v>9.0335999999999999</v>
      </c>
      <c r="I24" s="43">
        <f t="shared" si="1"/>
        <v>30.111999999999998</v>
      </c>
      <c r="J24" s="2"/>
    </row>
    <row r="25" spans="1:10" ht="18.75" customHeight="1" x14ac:dyDescent="0.2">
      <c r="A25" s="10">
        <v>24</v>
      </c>
      <c r="B25" s="10" t="s">
        <v>5</v>
      </c>
      <c r="C25" s="10" t="s">
        <v>35</v>
      </c>
      <c r="D25" s="11">
        <v>6.0910000000000002</v>
      </c>
      <c r="E25" s="10" t="s">
        <v>7</v>
      </c>
      <c r="F25" s="10" t="s">
        <v>10</v>
      </c>
      <c r="G25" s="43">
        <v>8</v>
      </c>
      <c r="H25" s="43">
        <f t="shared" si="0"/>
        <v>14.618399999999999</v>
      </c>
      <c r="I25" s="43">
        <f t="shared" si="1"/>
        <v>48.728000000000002</v>
      </c>
      <c r="J25" s="2"/>
    </row>
    <row r="26" spans="1:10" ht="18.75" customHeight="1" x14ac:dyDescent="0.2">
      <c r="A26" s="10">
        <v>25</v>
      </c>
      <c r="B26" s="10" t="s">
        <v>5</v>
      </c>
      <c r="C26" s="10" t="s">
        <v>36</v>
      </c>
      <c r="D26" s="11">
        <v>78.614000000000004</v>
      </c>
      <c r="E26" s="10" t="s">
        <v>7</v>
      </c>
      <c r="F26" s="10" t="s">
        <v>10</v>
      </c>
      <c r="G26" s="43">
        <v>8</v>
      </c>
      <c r="H26" s="43">
        <f t="shared" si="0"/>
        <v>188.67359999999999</v>
      </c>
      <c r="I26" s="43">
        <f t="shared" si="1"/>
        <v>628.91200000000003</v>
      </c>
      <c r="J26" s="2"/>
    </row>
    <row r="27" spans="1:10" ht="26.25" customHeight="1" x14ac:dyDescent="0.2">
      <c r="A27" s="10">
        <v>26</v>
      </c>
      <c r="B27" s="10" t="s">
        <v>5</v>
      </c>
      <c r="C27" s="10" t="s">
        <v>37</v>
      </c>
      <c r="D27" s="11">
        <v>14.657</v>
      </c>
      <c r="E27" s="10" t="s">
        <v>7</v>
      </c>
      <c r="F27" s="10" t="s">
        <v>15</v>
      </c>
      <c r="G27" s="43">
        <v>8</v>
      </c>
      <c r="H27" s="43">
        <f t="shared" si="0"/>
        <v>35.1768</v>
      </c>
      <c r="I27" s="43">
        <f t="shared" si="1"/>
        <v>117.256</v>
      </c>
      <c r="J27" s="3"/>
    </row>
    <row r="28" spans="1:10" ht="26.25" customHeight="1" x14ac:dyDescent="0.2">
      <c r="A28" s="10">
        <v>27</v>
      </c>
      <c r="B28" s="10" t="s">
        <v>5</v>
      </c>
      <c r="C28" s="10" t="s">
        <v>38</v>
      </c>
      <c r="D28" s="11">
        <v>5.0970000000000004</v>
      </c>
      <c r="E28" s="10" t="s">
        <v>7</v>
      </c>
      <c r="F28" s="10" t="s">
        <v>26</v>
      </c>
      <c r="G28" s="43">
        <v>8</v>
      </c>
      <c r="H28" s="43">
        <f t="shared" si="0"/>
        <v>12.232800000000001</v>
      </c>
      <c r="I28" s="43">
        <f t="shared" si="1"/>
        <v>40.776000000000003</v>
      </c>
      <c r="J28" s="3"/>
    </row>
    <row r="29" spans="1:10" ht="26.25" customHeight="1" x14ac:dyDescent="0.2">
      <c r="A29" s="10">
        <v>28</v>
      </c>
      <c r="B29" s="10" t="s">
        <v>5</v>
      </c>
      <c r="C29" s="10" t="s">
        <v>39</v>
      </c>
      <c r="D29" s="11">
        <v>20.102</v>
      </c>
      <c r="E29" s="10" t="s">
        <v>7</v>
      </c>
      <c r="F29" s="10" t="s">
        <v>15</v>
      </c>
      <c r="G29" s="43">
        <v>8</v>
      </c>
      <c r="H29" s="43">
        <f t="shared" si="0"/>
        <v>48.244799999999998</v>
      </c>
      <c r="I29" s="43">
        <f t="shared" si="1"/>
        <v>160.816</v>
      </c>
      <c r="J29" s="3"/>
    </row>
    <row r="30" spans="1:10" ht="18.75" customHeight="1" x14ac:dyDescent="0.2">
      <c r="A30" s="10">
        <v>29</v>
      </c>
      <c r="B30" s="10" t="s">
        <v>5</v>
      </c>
      <c r="C30" s="10" t="s">
        <v>40</v>
      </c>
      <c r="D30" s="11">
        <v>4.8659999999999997</v>
      </c>
      <c r="E30" s="10" t="s">
        <v>7</v>
      </c>
      <c r="F30" s="10" t="s">
        <v>15</v>
      </c>
      <c r="G30" s="43">
        <v>8</v>
      </c>
      <c r="H30" s="43">
        <f t="shared" si="0"/>
        <v>11.678399999999998</v>
      </c>
      <c r="I30" s="43">
        <f t="shared" si="1"/>
        <v>38.927999999999997</v>
      </c>
      <c r="J30" s="2"/>
    </row>
    <row r="31" spans="1:10" ht="18.75" customHeight="1" x14ac:dyDescent="0.2">
      <c r="A31" s="10">
        <v>30</v>
      </c>
      <c r="B31" s="10" t="s">
        <v>5</v>
      </c>
      <c r="C31" s="10" t="s">
        <v>41</v>
      </c>
      <c r="D31" s="11">
        <v>15.468999999999999</v>
      </c>
      <c r="E31" s="10" t="s">
        <v>7</v>
      </c>
      <c r="F31" s="10" t="s">
        <v>12</v>
      </c>
      <c r="G31" s="43">
        <v>8</v>
      </c>
      <c r="H31" s="43">
        <f t="shared" si="0"/>
        <v>37.125599999999999</v>
      </c>
      <c r="I31" s="43">
        <f t="shared" si="1"/>
        <v>123.752</v>
      </c>
      <c r="J31" s="2"/>
    </row>
    <row r="32" spans="1:10" ht="18.75" customHeight="1" x14ac:dyDescent="0.2">
      <c r="A32" s="10">
        <v>31</v>
      </c>
      <c r="B32" s="10" t="s">
        <v>5</v>
      </c>
      <c r="C32" s="10" t="s">
        <v>42</v>
      </c>
      <c r="D32" s="11">
        <v>3.9009999999999998</v>
      </c>
      <c r="E32" s="10" t="s">
        <v>7</v>
      </c>
      <c r="F32" s="10" t="s">
        <v>12</v>
      </c>
      <c r="G32" s="43">
        <v>8</v>
      </c>
      <c r="H32" s="43">
        <f t="shared" si="0"/>
        <v>9.3623999999999992</v>
      </c>
      <c r="I32" s="43">
        <f t="shared" si="1"/>
        <v>31.207999999999998</v>
      </c>
      <c r="J32" s="2"/>
    </row>
    <row r="33" spans="1:10" ht="18.75" customHeight="1" x14ac:dyDescent="0.2">
      <c r="A33" s="10">
        <v>32</v>
      </c>
      <c r="B33" s="10" t="s">
        <v>5</v>
      </c>
      <c r="C33" s="10" t="s">
        <v>43</v>
      </c>
      <c r="D33" s="11">
        <v>17.367999999999999</v>
      </c>
      <c r="E33" s="10" t="s">
        <v>7</v>
      </c>
      <c r="F33" s="10" t="s">
        <v>12</v>
      </c>
      <c r="G33" s="43">
        <v>8</v>
      </c>
      <c r="H33" s="43">
        <f t="shared" si="0"/>
        <v>41.683199999999992</v>
      </c>
      <c r="I33" s="43">
        <f t="shared" si="1"/>
        <v>138.94399999999999</v>
      </c>
      <c r="J33" s="2"/>
    </row>
    <row r="34" spans="1:10" ht="18.75" customHeight="1" x14ac:dyDescent="0.2">
      <c r="A34" s="10">
        <v>33</v>
      </c>
      <c r="B34" s="10" t="s">
        <v>5</v>
      </c>
      <c r="C34" s="10" t="s">
        <v>44</v>
      </c>
      <c r="D34" s="11">
        <v>29.923999999999999</v>
      </c>
      <c r="E34" s="10" t="s">
        <v>7</v>
      </c>
      <c r="F34" s="10" t="s">
        <v>26</v>
      </c>
      <c r="G34" s="43">
        <v>8</v>
      </c>
      <c r="H34" s="43">
        <f t="shared" si="0"/>
        <v>71.817599999999999</v>
      </c>
      <c r="I34" s="43">
        <f t="shared" si="1"/>
        <v>239.392</v>
      </c>
      <c r="J34" s="2"/>
    </row>
    <row r="35" spans="1:10" ht="18.75" customHeight="1" x14ac:dyDescent="0.2">
      <c r="A35" s="10">
        <v>34</v>
      </c>
      <c r="B35" s="10" t="s">
        <v>5</v>
      </c>
      <c r="C35" s="10" t="s">
        <v>45</v>
      </c>
      <c r="D35" s="11">
        <v>4.3959999999999999</v>
      </c>
      <c r="E35" s="10" t="s">
        <v>7</v>
      </c>
      <c r="F35" s="10" t="s">
        <v>12</v>
      </c>
      <c r="G35" s="43">
        <v>8</v>
      </c>
      <c r="H35" s="43">
        <f t="shared" si="0"/>
        <v>10.5504</v>
      </c>
      <c r="I35" s="43">
        <f t="shared" si="1"/>
        <v>35.167999999999999</v>
      </c>
      <c r="J35" s="2"/>
    </row>
    <row r="36" spans="1:10" ht="18.75" customHeight="1" x14ac:dyDescent="0.2">
      <c r="A36" s="10">
        <v>35</v>
      </c>
      <c r="B36" s="10" t="s">
        <v>5</v>
      </c>
      <c r="C36" s="10" t="s">
        <v>46</v>
      </c>
      <c r="D36" s="11">
        <v>8.5259999999999998</v>
      </c>
      <c r="E36" s="10" t="s">
        <v>7</v>
      </c>
      <c r="F36" s="10" t="s">
        <v>12</v>
      </c>
      <c r="G36" s="43">
        <v>8</v>
      </c>
      <c r="H36" s="43">
        <f t="shared" si="0"/>
        <v>20.462399999999999</v>
      </c>
      <c r="I36" s="43">
        <f t="shared" si="1"/>
        <v>68.207999999999998</v>
      </c>
      <c r="J36" s="2"/>
    </row>
    <row r="37" spans="1:10" ht="18.75" customHeight="1" x14ac:dyDescent="0.2">
      <c r="A37" s="10">
        <v>36</v>
      </c>
      <c r="B37" s="10" t="s">
        <v>5</v>
      </c>
      <c r="C37" s="10" t="s">
        <v>47</v>
      </c>
      <c r="D37" s="11">
        <v>5.6740000000000004</v>
      </c>
      <c r="E37" s="10" t="s">
        <v>7</v>
      </c>
      <c r="F37" s="10" t="s">
        <v>12</v>
      </c>
      <c r="G37" s="43">
        <v>8</v>
      </c>
      <c r="H37" s="43">
        <f t="shared" si="0"/>
        <v>13.617600000000001</v>
      </c>
      <c r="I37" s="43">
        <f t="shared" si="1"/>
        <v>45.392000000000003</v>
      </c>
      <c r="J37" s="2"/>
    </row>
    <row r="38" spans="1:10" ht="18.75" customHeight="1" x14ac:dyDescent="0.2">
      <c r="A38" s="10">
        <v>37</v>
      </c>
      <c r="B38" s="10" t="s">
        <v>5</v>
      </c>
      <c r="C38" s="10" t="s">
        <v>48</v>
      </c>
      <c r="D38" s="11">
        <v>5.899</v>
      </c>
      <c r="E38" s="10" t="s">
        <v>7</v>
      </c>
      <c r="F38" s="10" t="s">
        <v>10</v>
      </c>
      <c r="G38" s="43">
        <v>8</v>
      </c>
      <c r="H38" s="43">
        <f t="shared" si="0"/>
        <v>14.1576</v>
      </c>
      <c r="I38" s="43">
        <f t="shared" si="1"/>
        <v>47.192</v>
      </c>
      <c r="J38" s="2"/>
    </row>
    <row r="39" spans="1:10" ht="18.75" customHeight="1" x14ac:dyDescent="0.2">
      <c r="A39" s="10">
        <v>38</v>
      </c>
      <c r="B39" s="10" t="s">
        <v>5</v>
      </c>
      <c r="C39" s="10" t="s">
        <v>49</v>
      </c>
      <c r="D39" s="11">
        <v>17.38</v>
      </c>
      <c r="E39" s="10" t="s">
        <v>7</v>
      </c>
      <c r="F39" s="10" t="s">
        <v>15</v>
      </c>
      <c r="G39" s="43">
        <v>8</v>
      </c>
      <c r="H39" s="43">
        <f t="shared" si="0"/>
        <v>41.711999999999996</v>
      </c>
      <c r="I39" s="43">
        <f t="shared" si="1"/>
        <v>139.04</v>
      </c>
      <c r="J39" s="2"/>
    </row>
    <row r="40" spans="1:10" ht="26.25" customHeight="1" x14ac:dyDescent="0.2">
      <c r="A40" s="10">
        <v>39</v>
      </c>
      <c r="B40" s="16" t="s">
        <v>5</v>
      </c>
      <c r="C40" s="12" t="s">
        <v>50</v>
      </c>
      <c r="D40" s="13">
        <v>74.656999999999996</v>
      </c>
      <c r="E40" s="16" t="s">
        <v>7</v>
      </c>
      <c r="F40" s="16" t="s">
        <v>10</v>
      </c>
      <c r="G40" s="43">
        <v>8</v>
      </c>
      <c r="H40" s="43">
        <f t="shared" si="0"/>
        <v>179.17679999999999</v>
      </c>
      <c r="I40" s="43">
        <f t="shared" si="1"/>
        <v>597.25599999999997</v>
      </c>
      <c r="J40" s="3"/>
    </row>
    <row r="41" spans="1:10" ht="18.75" customHeight="1" x14ac:dyDescent="0.2">
      <c r="A41" s="10">
        <v>40</v>
      </c>
      <c r="B41" s="45" t="s">
        <v>5</v>
      </c>
      <c r="C41" s="10" t="s">
        <v>51</v>
      </c>
      <c r="D41" s="11">
        <v>79.789000000000001</v>
      </c>
      <c r="E41" s="45" t="s">
        <v>7</v>
      </c>
      <c r="F41" s="45" t="s">
        <v>10</v>
      </c>
      <c r="G41" s="43">
        <v>8</v>
      </c>
      <c r="H41" s="43">
        <f t="shared" si="0"/>
        <v>191.49359999999999</v>
      </c>
      <c r="I41" s="43">
        <f t="shared" si="1"/>
        <v>638.31200000000001</v>
      </c>
      <c r="J41" s="2"/>
    </row>
    <row r="42" spans="1:10" ht="18.75" customHeight="1" x14ac:dyDescent="0.2">
      <c r="A42" s="10">
        <v>41</v>
      </c>
      <c r="B42" s="45" t="s">
        <v>5</v>
      </c>
      <c r="C42" s="10" t="s">
        <v>52</v>
      </c>
      <c r="D42" s="11">
        <v>98.400999999999996</v>
      </c>
      <c r="E42" s="45" t="s">
        <v>7</v>
      </c>
      <c r="F42" s="45" t="s">
        <v>15</v>
      </c>
      <c r="G42" s="43">
        <v>8</v>
      </c>
      <c r="H42" s="43">
        <f t="shared" si="0"/>
        <v>236.16239999999999</v>
      </c>
      <c r="I42" s="43">
        <f t="shared" si="1"/>
        <v>787.20799999999997</v>
      </c>
      <c r="J42" s="2"/>
    </row>
    <row r="43" spans="1:10" ht="18.75" customHeight="1" x14ac:dyDescent="0.2">
      <c r="A43" s="10">
        <v>42</v>
      </c>
      <c r="B43" s="45" t="s">
        <v>5</v>
      </c>
      <c r="C43" s="10" t="s">
        <v>53</v>
      </c>
      <c r="D43" s="11">
        <v>62.984000000000002</v>
      </c>
      <c r="E43" s="45" t="s">
        <v>7</v>
      </c>
      <c r="F43" s="45" t="s">
        <v>10</v>
      </c>
      <c r="G43" s="43">
        <v>8</v>
      </c>
      <c r="H43" s="43">
        <f t="shared" si="0"/>
        <v>151.16159999999999</v>
      </c>
      <c r="I43" s="43">
        <f t="shared" si="1"/>
        <v>503.87200000000001</v>
      </c>
      <c r="J43" s="2"/>
    </row>
    <row r="44" spans="1:10" ht="18.75" customHeight="1" x14ac:dyDescent="0.2">
      <c r="A44" s="10">
        <v>43</v>
      </c>
      <c r="B44" s="45" t="s">
        <v>5</v>
      </c>
      <c r="C44" s="10" t="s">
        <v>54</v>
      </c>
      <c r="D44" s="11">
        <v>18.632999999999999</v>
      </c>
      <c r="E44" s="45" t="s">
        <v>7</v>
      </c>
      <c r="F44" s="45" t="s">
        <v>10</v>
      </c>
      <c r="G44" s="43">
        <v>8</v>
      </c>
      <c r="H44" s="43">
        <f t="shared" si="0"/>
        <v>44.719199999999994</v>
      </c>
      <c r="I44" s="43">
        <f t="shared" si="1"/>
        <v>149.06399999999999</v>
      </c>
      <c r="J44" s="2"/>
    </row>
    <row r="45" spans="1:10" ht="18.75" customHeight="1" x14ac:dyDescent="0.2">
      <c r="A45" s="10">
        <v>44</v>
      </c>
      <c r="B45" s="45" t="s">
        <v>5</v>
      </c>
      <c r="C45" s="10" t="s">
        <v>55</v>
      </c>
      <c r="D45" s="11">
        <v>3.8650000000000002</v>
      </c>
      <c r="E45" s="45" t="s">
        <v>7</v>
      </c>
      <c r="F45" s="45" t="s">
        <v>10</v>
      </c>
      <c r="G45" s="43">
        <v>8</v>
      </c>
      <c r="H45" s="43">
        <f t="shared" si="0"/>
        <v>9.2759999999999998</v>
      </c>
      <c r="I45" s="43">
        <f t="shared" si="1"/>
        <v>30.92</v>
      </c>
      <c r="J45" s="2"/>
    </row>
    <row r="46" spans="1:10" ht="18.75" customHeight="1" x14ac:dyDescent="0.2">
      <c r="A46" s="10">
        <v>45</v>
      </c>
      <c r="B46" s="45" t="s">
        <v>5</v>
      </c>
      <c r="C46" s="10" t="s">
        <v>56</v>
      </c>
      <c r="D46" s="11">
        <v>33.881999999999998</v>
      </c>
      <c r="E46" s="45" t="s">
        <v>7</v>
      </c>
      <c r="F46" s="45" t="s">
        <v>10</v>
      </c>
      <c r="G46" s="43">
        <v>8</v>
      </c>
      <c r="H46" s="43">
        <f t="shared" si="0"/>
        <v>81.316799999999986</v>
      </c>
      <c r="I46" s="43">
        <f t="shared" si="1"/>
        <v>271.05599999999998</v>
      </c>
      <c r="J46" s="2"/>
    </row>
    <row r="47" spans="1:10" ht="18.75" customHeight="1" x14ac:dyDescent="0.2">
      <c r="A47" s="10">
        <v>46</v>
      </c>
      <c r="B47" s="45" t="s">
        <v>5</v>
      </c>
      <c r="C47" s="10" t="s">
        <v>57</v>
      </c>
      <c r="D47" s="11">
        <v>6.7720000000000002</v>
      </c>
      <c r="E47" s="45" t="s">
        <v>7</v>
      </c>
      <c r="F47" s="45" t="s">
        <v>10</v>
      </c>
      <c r="G47" s="43">
        <v>8</v>
      </c>
      <c r="H47" s="43">
        <f t="shared" si="0"/>
        <v>16.252800000000001</v>
      </c>
      <c r="I47" s="43">
        <f t="shared" si="1"/>
        <v>54.176000000000002</v>
      </c>
      <c r="J47" s="2"/>
    </row>
    <row r="48" spans="1:10" ht="18.75" customHeight="1" x14ac:dyDescent="0.2">
      <c r="A48" s="10">
        <v>47</v>
      </c>
      <c r="B48" s="45" t="s">
        <v>5</v>
      </c>
      <c r="C48" s="10" t="s">
        <v>58</v>
      </c>
      <c r="D48" s="11">
        <v>61.42</v>
      </c>
      <c r="E48" s="45" t="s">
        <v>7</v>
      </c>
      <c r="F48" s="45" t="s">
        <v>15</v>
      </c>
      <c r="G48" s="43">
        <v>8</v>
      </c>
      <c r="H48" s="43">
        <f t="shared" si="0"/>
        <v>147.40799999999999</v>
      </c>
      <c r="I48" s="43">
        <f t="shared" si="1"/>
        <v>491.36</v>
      </c>
      <c r="J48" s="2"/>
    </row>
    <row r="49" spans="1:10" ht="18.75" customHeight="1" x14ac:dyDescent="0.2">
      <c r="A49" s="10">
        <v>48</v>
      </c>
      <c r="B49" s="45" t="s">
        <v>5</v>
      </c>
      <c r="C49" s="10" t="s">
        <v>59</v>
      </c>
      <c r="D49" s="11">
        <v>2.819</v>
      </c>
      <c r="E49" s="45" t="s">
        <v>7</v>
      </c>
      <c r="F49" s="45" t="s">
        <v>10</v>
      </c>
      <c r="G49" s="43">
        <v>8</v>
      </c>
      <c r="H49" s="43">
        <f t="shared" si="0"/>
        <v>6.7656000000000001</v>
      </c>
      <c r="I49" s="43">
        <f t="shared" si="1"/>
        <v>22.552</v>
      </c>
      <c r="J49" s="2"/>
    </row>
    <row r="50" spans="1:10" ht="18.75" customHeight="1" x14ac:dyDescent="0.2">
      <c r="A50" s="10">
        <v>49</v>
      </c>
      <c r="B50" s="45" t="s">
        <v>5</v>
      </c>
      <c r="C50" s="10" t="s">
        <v>60</v>
      </c>
      <c r="D50" s="11">
        <v>6.851</v>
      </c>
      <c r="E50" s="45" t="s">
        <v>7</v>
      </c>
      <c r="F50" s="45" t="s">
        <v>15</v>
      </c>
      <c r="G50" s="43">
        <v>8</v>
      </c>
      <c r="H50" s="43">
        <f t="shared" si="0"/>
        <v>16.442399999999999</v>
      </c>
      <c r="I50" s="43">
        <f t="shared" si="1"/>
        <v>54.808</v>
      </c>
      <c r="J50" s="2"/>
    </row>
    <row r="51" spans="1:10" ht="18.75" customHeight="1" x14ac:dyDescent="0.2">
      <c r="A51" s="10">
        <v>50</v>
      </c>
      <c r="B51" s="45" t="s">
        <v>5</v>
      </c>
      <c r="C51" s="10" t="s">
        <v>61</v>
      </c>
      <c r="D51" s="11">
        <v>7.258</v>
      </c>
      <c r="E51" s="45" t="s">
        <v>7</v>
      </c>
      <c r="F51" s="45" t="s">
        <v>15</v>
      </c>
      <c r="G51" s="43">
        <v>8</v>
      </c>
      <c r="H51" s="43">
        <f t="shared" si="0"/>
        <v>17.4192</v>
      </c>
      <c r="I51" s="43">
        <f t="shared" si="1"/>
        <v>58.064</v>
      </c>
      <c r="J51" s="2"/>
    </row>
    <row r="52" spans="1:10" ht="18.75" customHeight="1" x14ac:dyDescent="0.2">
      <c r="A52" s="10">
        <v>51</v>
      </c>
      <c r="B52" s="45" t="s">
        <v>5</v>
      </c>
      <c r="C52" s="10" t="s">
        <v>62</v>
      </c>
      <c r="D52" s="11">
        <v>0.219</v>
      </c>
      <c r="E52" s="45" t="s">
        <v>7</v>
      </c>
      <c r="F52" s="45" t="s">
        <v>10</v>
      </c>
      <c r="G52" s="43">
        <v>8</v>
      </c>
      <c r="H52" s="43">
        <f t="shared" si="0"/>
        <v>0.52559999999999996</v>
      </c>
      <c r="I52" s="43">
        <f t="shared" si="1"/>
        <v>1.752</v>
      </c>
      <c r="J52" s="2"/>
    </row>
    <row r="53" spans="1:10" ht="18.75" customHeight="1" x14ac:dyDescent="0.2">
      <c r="A53" s="10">
        <v>52</v>
      </c>
      <c r="B53" s="45" t="s">
        <v>5</v>
      </c>
      <c r="C53" s="10" t="s">
        <v>63</v>
      </c>
      <c r="D53" s="11">
        <v>0.98299999999999998</v>
      </c>
      <c r="E53" s="45" t="s">
        <v>7</v>
      </c>
      <c r="F53" s="45" t="s">
        <v>10</v>
      </c>
      <c r="G53" s="43">
        <v>8</v>
      </c>
      <c r="H53" s="43">
        <f t="shared" si="0"/>
        <v>2.3592</v>
      </c>
      <c r="I53" s="43">
        <f t="shared" si="1"/>
        <v>7.8639999999999999</v>
      </c>
      <c r="J53" s="2"/>
    </row>
    <row r="54" spans="1:10" ht="18.75" customHeight="1" x14ac:dyDescent="0.2">
      <c r="A54" s="10">
        <v>53</v>
      </c>
      <c r="B54" s="45" t="s">
        <v>5</v>
      </c>
      <c r="C54" s="10" t="s">
        <v>64</v>
      </c>
      <c r="D54" s="11">
        <v>3.3450000000000002</v>
      </c>
      <c r="E54" s="45" t="s">
        <v>7</v>
      </c>
      <c r="F54" s="45" t="s">
        <v>10</v>
      </c>
      <c r="G54" s="43">
        <v>8</v>
      </c>
      <c r="H54" s="43">
        <f t="shared" si="0"/>
        <v>8.0280000000000005</v>
      </c>
      <c r="I54" s="43">
        <f t="shared" si="1"/>
        <v>26.76</v>
      </c>
      <c r="J54" s="2"/>
    </row>
    <row r="55" spans="1:10" ht="18.75" customHeight="1" x14ac:dyDescent="0.2">
      <c r="A55" s="10">
        <v>54</v>
      </c>
      <c r="B55" s="45" t="s">
        <v>5</v>
      </c>
      <c r="C55" s="10" t="s">
        <v>65</v>
      </c>
      <c r="D55" s="11">
        <v>2.2240000000000002</v>
      </c>
      <c r="E55" s="45" t="s">
        <v>7</v>
      </c>
      <c r="F55" s="45" t="s">
        <v>10</v>
      </c>
      <c r="G55" s="43">
        <v>8</v>
      </c>
      <c r="H55" s="43">
        <f t="shared" si="0"/>
        <v>5.3376000000000001</v>
      </c>
      <c r="I55" s="43">
        <f t="shared" si="1"/>
        <v>17.792000000000002</v>
      </c>
      <c r="J55" s="2"/>
    </row>
    <row r="56" spans="1:10" ht="18.75" customHeight="1" x14ac:dyDescent="0.2">
      <c r="A56" s="10">
        <v>55</v>
      </c>
      <c r="B56" s="45" t="s">
        <v>5</v>
      </c>
      <c r="C56" s="10" t="s">
        <v>66</v>
      </c>
      <c r="D56" s="11">
        <v>1.883</v>
      </c>
      <c r="E56" s="45" t="s">
        <v>7</v>
      </c>
      <c r="F56" s="45" t="s">
        <v>10</v>
      </c>
      <c r="G56" s="43">
        <v>8</v>
      </c>
      <c r="H56" s="43">
        <f t="shared" si="0"/>
        <v>4.5191999999999997</v>
      </c>
      <c r="I56" s="43">
        <f t="shared" si="1"/>
        <v>15.064</v>
      </c>
      <c r="J56" s="2"/>
    </row>
    <row r="57" spans="1:10" ht="18.75" customHeight="1" x14ac:dyDescent="0.2">
      <c r="A57" s="10">
        <v>56</v>
      </c>
      <c r="B57" s="45" t="s">
        <v>5</v>
      </c>
      <c r="C57" s="10" t="s">
        <v>67</v>
      </c>
      <c r="D57" s="11">
        <v>51.777999999999999</v>
      </c>
      <c r="E57" s="45" t="s">
        <v>7</v>
      </c>
      <c r="F57" s="45" t="s">
        <v>15</v>
      </c>
      <c r="G57" s="43">
        <v>8</v>
      </c>
      <c r="H57" s="43">
        <f t="shared" si="0"/>
        <v>124.26719999999999</v>
      </c>
      <c r="I57" s="43">
        <f t="shared" si="1"/>
        <v>414.22399999999999</v>
      </c>
      <c r="J57" s="2"/>
    </row>
    <row r="58" spans="1:10" ht="18.75" customHeight="1" x14ac:dyDescent="0.2">
      <c r="A58" s="10">
        <v>57</v>
      </c>
      <c r="B58" s="45" t="s">
        <v>5</v>
      </c>
      <c r="C58" s="10" t="s">
        <v>68</v>
      </c>
      <c r="D58" s="11">
        <v>1.5860000000000001</v>
      </c>
      <c r="E58" s="45" t="s">
        <v>7</v>
      </c>
      <c r="F58" s="45" t="s">
        <v>12</v>
      </c>
      <c r="G58" s="43">
        <v>8</v>
      </c>
      <c r="H58" s="43">
        <f t="shared" si="0"/>
        <v>3.8064</v>
      </c>
      <c r="I58" s="43">
        <f t="shared" si="1"/>
        <v>12.688000000000001</v>
      </c>
      <c r="J58" s="2"/>
    </row>
    <row r="59" spans="1:10" ht="18.75" customHeight="1" x14ac:dyDescent="0.2">
      <c r="A59" s="10">
        <v>58</v>
      </c>
      <c r="B59" s="45" t="s">
        <v>5</v>
      </c>
      <c r="C59" s="10" t="s">
        <v>69</v>
      </c>
      <c r="D59" s="11">
        <v>13.183999999999999</v>
      </c>
      <c r="E59" s="45" t="s">
        <v>7</v>
      </c>
      <c r="F59" s="45" t="s">
        <v>10</v>
      </c>
      <c r="G59" s="43">
        <v>8</v>
      </c>
      <c r="H59" s="43">
        <f t="shared" si="0"/>
        <v>31.641599999999997</v>
      </c>
      <c r="I59" s="43">
        <f t="shared" si="1"/>
        <v>105.47199999999999</v>
      </c>
      <c r="J59" s="2"/>
    </row>
    <row r="60" spans="1:10" ht="18.75" customHeight="1" x14ac:dyDescent="0.2">
      <c r="A60" s="10">
        <v>59</v>
      </c>
      <c r="B60" s="45" t="s">
        <v>5</v>
      </c>
      <c r="C60" s="10" t="s">
        <v>70</v>
      </c>
      <c r="D60" s="11">
        <v>2.6059999999999999</v>
      </c>
      <c r="E60" s="45" t="s">
        <v>7</v>
      </c>
      <c r="F60" s="45" t="s">
        <v>10</v>
      </c>
      <c r="G60" s="43">
        <v>8</v>
      </c>
      <c r="H60" s="43">
        <f t="shared" si="0"/>
        <v>6.2543999999999995</v>
      </c>
      <c r="I60" s="43">
        <f t="shared" si="1"/>
        <v>20.847999999999999</v>
      </c>
      <c r="J60" s="2"/>
    </row>
    <row r="61" spans="1:10" ht="18.75" customHeight="1" x14ac:dyDescent="0.2">
      <c r="A61" s="10">
        <v>60</v>
      </c>
      <c r="B61" s="16" t="s">
        <v>5</v>
      </c>
      <c r="C61" s="12" t="s">
        <v>71</v>
      </c>
      <c r="D61" s="13">
        <v>77.158000000000001</v>
      </c>
      <c r="E61" s="16" t="s">
        <v>7</v>
      </c>
      <c r="F61" s="16" t="s">
        <v>10</v>
      </c>
      <c r="G61" s="43">
        <v>8</v>
      </c>
      <c r="H61" s="43">
        <f t="shared" si="0"/>
        <v>185.17920000000001</v>
      </c>
      <c r="I61" s="43">
        <f t="shared" si="1"/>
        <v>617.26400000000001</v>
      </c>
      <c r="J61" s="4"/>
    </row>
    <row r="62" spans="1:10" ht="18.75" customHeight="1" x14ac:dyDescent="0.2">
      <c r="A62" s="10">
        <v>61</v>
      </c>
      <c r="B62" s="8" t="s">
        <v>5</v>
      </c>
      <c r="C62" s="46" t="s">
        <v>72</v>
      </c>
      <c r="D62" s="9">
        <v>53.189</v>
      </c>
      <c r="E62" s="8" t="s">
        <v>7</v>
      </c>
      <c r="F62" s="8" t="s">
        <v>10</v>
      </c>
      <c r="G62" s="43">
        <v>8</v>
      </c>
      <c r="H62" s="43">
        <f t="shared" si="0"/>
        <v>127.6536</v>
      </c>
      <c r="I62" s="43">
        <f t="shared" si="1"/>
        <v>425.512</v>
      </c>
      <c r="J62" s="5"/>
    </row>
    <row r="63" spans="1:10" ht="18.75" customHeight="1" x14ac:dyDescent="0.2">
      <c r="A63" s="10"/>
      <c r="B63" s="10"/>
      <c r="C63" s="10"/>
      <c r="D63" s="11">
        <f>SUM(D2:D62)</f>
        <v>1468.0519999999999</v>
      </c>
      <c r="E63" s="10"/>
      <c r="F63" s="10"/>
      <c r="G63" s="10"/>
      <c r="H63" s="10"/>
      <c r="I63" s="10"/>
      <c r="J63" s="1"/>
    </row>
  </sheetData>
  <pageMargins left="0.7" right="0.7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3" workbookViewId="0">
      <selection activeCell="A13" sqref="A1:XFD1048576"/>
    </sheetView>
  </sheetViews>
  <sheetFormatPr defaultColWidth="14.7109375" defaultRowHeight="18.75" customHeight="1" x14ac:dyDescent="0.2"/>
  <cols>
    <col min="1" max="1" width="7.42578125" style="42" customWidth="1"/>
    <col min="2" max="2" width="11.42578125" style="42" customWidth="1"/>
    <col min="3" max="3" width="13.140625" style="42" customWidth="1"/>
    <col min="4" max="4" width="14.7109375" style="42"/>
    <col min="5" max="5" width="16.5703125" style="42" customWidth="1"/>
    <col min="6" max="6" width="14.7109375" style="42"/>
    <col min="7" max="7" width="14.42578125" style="42" customWidth="1"/>
    <col min="8" max="8" width="16" style="42" customWidth="1"/>
    <col min="9" max="9" width="19.28515625" style="42" customWidth="1"/>
    <col min="10" max="16384" width="14.7109375" style="42"/>
  </cols>
  <sheetData>
    <row r="1" spans="1:9" ht="39" customHeight="1" x14ac:dyDescent="0.2">
      <c r="A1" s="10" t="s">
        <v>555</v>
      </c>
      <c r="B1" s="10" t="s">
        <v>0</v>
      </c>
      <c r="C1" s="11" t="s">
        <v>1</v>
      </c>
      <c r="D1" s="10" t="s">
        <v>556</v>
      </c>
      <c r="E1" s="10" t="s">
        <v>561</v>
      </c>
      <c r="F1" s="10" t="s">
        <v>3</v>
      </c>
      <c r="G1" s="10" t="s">
        <v>557</v>
      </c>
      <c r="H1" s="10" t="s">
        <v>558</v>
      </c>
      <c r="I1" s="10" t="s">
        <v>559</v>
      </c>
    </row>
    <row r="2" spans="1:9" ht="18.75" customHeight="1" x14ac:dyDescent="0.2">
      <c r="A2" s="14">
        <v>1</v>
      </c>
      <c r="B2" s="14" t="s">
        <v>108</v>
      </c>
      <c r="C2" s="14" t="s">
        <v>146</v>
      </c>
      <c r="D2" s="15">
        <v>1.552</v>
      </c>
      <c r="E2" s="14" t="s">
        <v>7</v>
      </c>
      <c r="F2" s="14" t="s">
        <v>15</v>
      </c>
      <c r="G2" s="17">
        <v>8</v>
      </c>
      <c r="H2" s="17">
        <f>I2*30%</f>
        <v>3.7248000000000001</v>
      </c>
      <c r="I2" s="47">
        <f>D2*G2</f>
        <v>12.416</v>
      </c>
    </row>
    <row r="3" spans="1:9" ht="18.75" customHeight="1" x14ac:dyDescent="0.2">
      <c r="A3" s="14">
        <v>2</v>
      </c>
      <c r="B3" s="8" t="s">
        <v>108</v>
      </c>
      <c r="C3" s="14" t="s">
        <v>109</v>
      </c>
      <c r="D3" s="9">
        <v>93.341999999999999</v>
      </c>
      <c r="E3" s="8" t="s">
        <v>7</v>
      </c>
      <c r="F3" s="8" t="s">
        <v>26</v>
      </c>
      <c r="G3" s="17">
        <v>8</v>
      </c>
      <c r="H3" s="17">
        <f t="shared" ref="H3:H39" si="0">I3*30%</f>
        <v>224.02079999999998</v>
      </c>
      <c r="I3" s="47">
        <f t="shared" ref="I3:I39" si="1">D3*G3</f>
        <v>746.73599999999999</v>
      </c>
    </row>
    <row r="4" spans="1:9" ht="18.75" customHeight="1" x14ac:dyDescent="0.2">
      <c r="A4" s="14">
        <v>3</v>
      </c>
      <c r="B4" s="10" t="s">
        <v>108</v>
      </c>
      <c r="C4" s="10" t="s">
        <v>110</v>
      </c>
      <c r="D4" s="11">
        <v>26.748999999999999</v>
      </c>
      <c r="E4" s="10" t="s">
        <v>7</v>
      </c>
      <c r="F4" s="10" t="s">
        <v>26</v>
      </c>
      <c r="G4" s="17">
        <v>8</v>
      </c>
      <c r="H4" s="17">
        <f t="shared" si="0"/>
        <v>64.197599999999994</v>
      </c>
      <c r="I4" s="47">
        <f t="shared" si="1"/>
        <v>213.99199999999999</v>
      </c>
    </row>
    <row r="5" spans="1:9" ht="18.75" customHeight="1" x14ac:dyDescent="0.2">
      <c r="A5" s="14">
        <v>4</v>
      </c>
      <c r="B5" s="10" t="s">
        <v>108</v>
      </c>
      <c r="C5" s="10" t="s">
        <v>111</v>
      </c>
      <c r="D5" s="11">
        <v>49.389000000000003</v>
      </c>
      <c r="E5" s="10" t="s">
        <v>7</v>
      </c>
      <c r="F5" s="10" t="s">
        <v>15</v>
      </c>
      <c r="G5" s="17">
        <v>8</v>
      </c>
      <c r="H5" s="17">
        <f t="shared" si="0"/>
        <v>118.53360000000001</v>
      </c>
      <c r="I5" s="47">
        <f t="shared" si="1"/>
        <v>395.11200000000002</v>
      </c>
    </row>
    <row r="6" spans="1:9" ht="18.75" customHeight="1" x14ac:dyDescent="0.2">
      <c r="A6" s="14">
        <v>5</v>
      </c>
      <c r="B6" s="10" t="s">
        <v>108</v>
      </c>
      <c r="C6" s="10" t="s">
        <v>112</v>
      </c>
      <c r="D6" s="11">
        <v>48.271000000000001</v>
      </c>
      <c r="E6" s="10" t="s">
        <v>7</v>
      </c>
      <c r="F6" s="10" t="s">
        <v>15</v>
      </c>
      <c r="G6" s="17">
        <v>8</v>
      </c>
      <c r="H6" s="17">
        <f t="shared" si="0"/>
        <v>115.85039999999999</v>
      </c>
      <c r="I6" s="47">
        <f t="shared" si="1"/>
        <v>386.16800000000001</v>
      </c>
    </row>
    <row r="7" spans="1:9" ht="18.75" customHeight="1" x14ac:dyDescent="0.2">
      <c r="A7" s="14">
        <v>6</v>
      </c>
      <c r="B7" s="10" t="s">
        <v>108</v>
      </c>
      <c r="C7" s="10" t="s">
        <v>113</v>
      </c>
      <c r="D7" s="11">
        <v>55.058999999999997</v>
      </c>
      <c r="E7" s="10" t="s">
        <v>7</v>
      </c>
      <c r="F7" s="10" t="s">
        <v>15</v>
      </c>
      <c r="G7" s="17">
        <v>8</v>
      </c>
      <c r="H7" s="17">
        <f t="shared" si="0"/>
        <v>132.14159999999998</v>
      </c>
      <c r="I7" s="47">
        <f t="shared" si="1"/>
        <v>440.47199999999998</v>
      </c>
    </row>
    <row r="8" spans="1:9" ht="18.75" customHeight="1" x14ac:dyDescent="0.2">
      <c r="A8" s="14">
        <v>7</v>
      </c>
      <c r="B8" s="10" t="s">
        <v>108</v>
      </c>
      <c r="C8" s="10" t="s">
        <v>114</v>
      </c>
      <c r="D8" s="11">
        <v>11.228999999999999</v>
      </c>
      <c r="E8" s="10" t="s">
        <v>7</v>
      </c>
      <c r="F8" s="10" t="s">
        <v>15</v>
      </c>
      <c r="G8" s="17">
        <v>8</v>
      </c>
      <c r="H8" s="17">
        <f t="shared" si="0"/>
        <v>26.949599999999997</v>
      </c>
      <c r="I8" s="47">
        <f t="shared" si="1"/>
        <v>89.831999999999994</v>
      </c>
    </row>
    <row r="9" spans="1:9" ht="18.75" customHeight="1" x14ac:dyDescent="0.2">
      <c r="A9" s="14">
        <v>8</v>
      </c>
      <c r="B9" s="10" t="s">
        <v>108</v>
      </c>
      <c r="C9" s="10" t="s">
        <v>115</v>
      </c>
      <c r="D9" s="11">
        <v>29.783000000000001</v>
      </c>
      <c r="E9" s="10" t="s">
        <v>7</v>
      </c>
      <c r="F9" s="10" t="s">
        <v>10</v>
      </c>
      <c r="G9" s="17">
        <v>8</v>
      </c>
      <c r="H9" s="17">
        <f t="shared" si="0"/>
        <v>71.479200000000006</v>
      </c>
      <c r="I9" s="47">
        <f t="shared" si="1"/>
        <v>238.26400000000001</v>
      </c>
    </row>
    <row r="10" spans="1:9" ht="18.75" customHeight="1" x14ac:dyDescent="0.2">
      <c r="A10" s="14">
        <v>9</v>
      </c>
      <c r="B10" s="10" t="s">
        <v>108</v>
      </c>
      <c r="C10" s="10" t="s">
        <v>116</v>
      </c>
      <c r="D10" s="11">
        <v>27.771999999999998</v>
      </c>
      <c r="E10" s="10" t="s">
        <v>7</v>
      </c>
      <c r="F10" s="10" t="s">
        <v>15</v>
      </c>
      <c r="G10" s="17">
        <v>8</v>
      </c>
      <c r="H10" s="17">
        <f t="shared" si="0"/>
        <v>66.652799999999999</v>
      </c>
      <c r="I10" s="47">
        <f t="shared" si="1"/>
        <v>222.17599999999999</v>
      </c>
    </row>
    <row r="11" spans="1:9" ht="18.75" customHeight="1" x14ac:dyDescent="0.2">
      <c r="A11" s="14">
        <v>10</v>
      </c>
      <c r="B11" s="10" t="s">
        <v>108</v>
      </c>
      <c r="C11" s="10" t="s">
        <v>117</v>
      </c>
      <c r="D11" s="11">
        <v>0.313</v>
      </c>
      <c r="E11" s="10" t="s">
        <v>7</v>
      </c>
      <c r="F11" s="10" t="s">
        <v>15</v>
      </c>
      <c r="G11" s="17">
        <v>8</v>
      </c>
      <c r="H11" s="17">
        <f t="shared" si="0"/>
        <v>0.75119999999999998</v>
      </c>
      <c r="I11" s="47">
        <f t="shared" si="1"/>
        <v>2.504</v>
      </c>
    </row>
    <row r="12" spans="1:9" ht="18.75" customHeight="1" x14ac:dyDescent="0.2">
      <c r="A12" s="14">
        <v>11</v>
      </c>
      <c r="B12" s="10" t="s">
        <v>108</v>
      </c>
      <c r="C12" s="10" t="s">
        <v>118</v>
      </c>
      <c r="D12" s="11">
        <v>4.0750000000000002</v>
      </c>
      <c r="E12" s="10" t="s">
        <v>7</v>
      </c>
      <c r="F12" s="10" t="s">
        <v>15</v>
      </c>
      <c r="G12" s="17">
        <v>8</v>
      </c>
      <c r="H12" s="17">
        <f t="shared" si="0"/>
        <v>9.7799999999999994</v>
      </c>
      <c r="I12" s="47">
        <f t="shared" si="1"/>
        <v>32.6</v>
      </c>
    </row>
    <row r="13" spans="1:9" ht="18.75" customHeight="1" x14ac:dyDescent="0.2">
      <c r="A13" s="14">
        <v>12</v>
      </c>
      <c r="B13" s="10" t="s">
        <v>108</v>
      </c>
      <c r="C13" s="10" t="s">
        <v>119</v>
      </c>
      <c r="D13" s="11">
        <v>4.7969999999999997</v>
      </c>
      <c r="E13" s="10" t="s">
        <v>7</v>
      </c>
      <c r="F13" s="10" t="s">
        <v>15</v>
      </c>
      <c r="G13" s="17">
        <v>8</v>
      </c>
      <c r="H13" s="17">
        <f t="shared" si="0"/>
        <v>11.512799999999999</v>
      </c>
      <c r="I13" s="47">
        <f t="shared" si="1"/>
        <v>38.375999999999998</v>
      </c>
    </row>
    <row r="14" spans="1:9" ht="18.75" customHeight="1" x14ac:dyDescent="0.2">
      <c r="A14" s="14">
        <v>13</v>
      </c>
      <c r="B14" s="10" t="s">
        <v>108</v>
      </c>
      <c r="C14" s="10" t="s">
        <v>120</v>
      </c>
      <c r="D14" s="11">
        <v>6.8000000000000005E-2</v>
      </c>
      <c r="E14" s="10" t="s">
        <v>7</v>
      </c>
      <c r="F14" s="10" t="s">
        <v>12</v>
      </c>
      <c r="G14" s="17">
        <v>8</v>
      </c>
      <c r="H14" s="17">
        <f t="shared" si="0"/>
        <v>0.16320000000000001</v>
      </c>
      <c r="I14" s="47">
        <f t="shared" si="1"/>
        <v>0.54400000000000004</v>
      </c>
    </row>
    <row r="15" spans="1:9" ht="18.75" customHeight="1" x14ac:dyDescent="0.2">
      <c r="A15" s="14">
        <v>14</v>
      </c>
      <c r="B15" s="10" t="s">
        <v>108</v>
      </c>
      <c r="C15" s="10" t="s">
        <v>121</v>
      </c>
      <c r="D15" s="11">
        <v>26.058</v>
      </c>
      <c r="E15" s="10" t="s">
        <v>7</v>
      </c>
      <c r="F15" s="10" t="s">
        <v>15</v>
      </c>
      <c r="G15" s="17">
        <v>8</v>
      </c>
      <c r="H15" s="17">
        <f t="shared" si="0"/>
        <v>62.539199999999994</v>
      </c>
      <c r="I15" s="47">
        <f t="shared" si="1"/>
        <v>208.464</v>
      </c>
    </row>
    <row r="16" spans="1:9" ht="18.75" customHeight="1" x14ac:dyDescent="0.2">
      <c r="A16" s="14">
        <v>15</v>
      </c>
      <c r="B16" s="10" t="s">
        <v>108</v>
      </c>
      <c r="C16" s="10" t="s">
        <v>122</v>
      </c>
      <c r="D16" s="11">
        <v>2.613</v>
      </c>
      <c r="E16" s="10" t="s">
        <v>7</v>
      </c>
      <c r="F16" s="10" t="s">
        <v>15</v>
      </c>
      <c r="G16" s="17">
        <v>8</v>
      </c>
      <c r="H16" s="17">
        <f t="shared" si="0"/>
        <v>6.2711999999999994</v>
      </c>
      <c r="I16" s="47">
        <f t="shared" si="1"/>
        <v>20.904</v>
      </c>
    </row>
    <row r="17" spans="1:9" ht="18.75" customHeight="1" x14ac:dyDescent="0.2">
      <c r="A17" s="14">
        <v>16</v>
      </c>
      <c r="B17" s="10" t="s">
        <v>108</v>
      </c>
      <c r="C17" s="10" t="s">
        <v>123</v>
      </c>
      <c r="D17" s="11">
        <v>1.097</v>
      </c>
      <c r="E17" s="10" t="s">
        <v>7</v>
      </c>
      <c r="F17" s="10" t="s">
        <v>12</v>
      </c>
      <c r="G17" s="17">
        <v>8</v>
      </c>
      <c r="H17" s="17">
        <f t="shared" si="0"/>
        <v>2.6328</v>
      </c>
      <c r="I17" s="47">
        <f t="shared" si="1"/>
        <v>8.7759999999999998</v>
      </c>
    </row>
    <row r="18" spans="1:9" ht="18.75" customHeight="1" x14ac:dyDescent="0.2">
      <c r="A18" s="14">
        <v>17</v>
      </c>
      <c r="B18" s="10" t="s">
        <v>108</v>
      </c>
      <c r="C18" s="10" t="s">
        <v>124</v>
      </c>
      <c r="D18" s="11">
        <v>4.4729999999999999</v>
      </c>
      <c r="E18" s="10" t="s">
        <v>7</v>
      </c>
      <c r="F18" s="10" t="s">
        <v>12</v>
      </c>
      <c r="G18" s="17">
        <v>8</v>
      </c>
      <c r="H18" s="17">
        <f t="shared" si="0"/>
        <v>10.735199999999999</v>
      </c>
      <c r="I18" s="47">
        <f t="shared" si="1"/>
        <v>35.783999999999999</v>
      </c>
    </row>
    <row r="19" spans="1:9" ht="18.75" customHeight="1" x14ac:dyDescent="0.2">
      <c r="A19" s="14">
        <v>18</v>
      </c>
      <c r="B19" s="10" t="s">
        <v>108</v>
      </c>
      <c r="C19" s="10" t="s">
        <v>125</v>
      </c>
      <c r="D19" s="11">
        <v>34.545999999999999</v>
      </c>
      <c r="E19" s="10" t="s">
        <v>7</v>
      </c>
      <c r="F19" s="10" t="s">
        <v>26</v>
      </c>
      <c r="G19" s="17">
        <v>8</v>
      </c>
      <c r="H19" s="17">
        <f t="shared" si="0"/>
        <v>82.910399999999996</v>
      </c>
      <c r="I19" s="47">
        <f t="shared" si="1"/>
        <v>276.36799999999999</v>
      </c>
    </row>
    <row r="20" spans="1:9" ht="18.75" customHeight="1" x14ac:dyDescent="0.2">
      <c r="A20" s="14">
        <v>19</v>
      </c>
      <c r="B20" s="10" t="s">
        <v>108</v>
      </c>
      <c r="C20" s="10" t="s">
        <v>126</v>
      </c>
      <c r="D20" s="11">
        <v>13.96</v>
      </c>
      <c r="E20" s="10" t="s">
        <v>7</v>
      </c>
      <c r="F20" s="10" t="s">
        <v>15</v>
      </c>
      <c r="G20" s="17">
        <v>8</v>
      </c>
      <c r="H20" s="17">
        <f t="shared" si="0"/>
        <v>33.503999999999998</v>
      </c>
      <c r="I20" s="47">
        <f t="shared" si="1"/>
        <v>111.68</v>
      </c>
    </row>
    <row r="21" spans="1:9" ht="18.75" customHeight="1" x14ac:dyDescent="0.2">
      <c r="A21" s="14">
        <v>20</v>
      </c>
      <c r="B21" s="10" t="s">
        <v>108</v>
      </c>
      <c r="C21" s="10" t="s">
        <v>127</v>
      </c>
      <c r="D21" s="11">
        <v>99.373999999999995</v>
      </c>
      <c r="E21" s="10" t="s">
        <v>7</v>
      </c>
      <c r="F21" s="10" t="s">
        <v>15</v>
      </c>
      <c r="G21" s="17">
        <v>8</v>
      </c>
      <c r="H21" s="17">
        <f t="shared" si="0"/>
        <v>238.49759999999998</v>
      </c>
      <c r="I21" s="47">
        <f t="shared" si="1"/>
        <v>794.99199999999996</v>
      </c>
    </row>
    <row r="22" spans="1:9" ht="18.75" customHeight="1" x14ac:dyDescent="0.2">
      <c r="A22" s="14">
        <v>21</v>
      </c>
      <c r="B22" s="10" t="s">
        <v>108</v>
      </c>
      <c r="C22" s="10" t="s">
        <v>128</v>
      </c>
      <c r="D22" s="11">
        <v>0.71799999999999997</v>
      </c>
      <c r="E22" s="10" t="s">
        <v>7</v>
      </c>
      <c r="F22" s="10" t="s">
        <v>12</v>
      </c>
      <c r="G22" s="17">
        <v>8</v>
      </c>
      <c r="H22" s="17">
        <f t="shared" si="0"/>
        <v>1.7231999999999998</v>
      </c>
      <c r="I22" s="47">
        <f t="shared" si="1"/>
        <v>5.7439999999999998</v>
      </c>
    </row>
    <row r="23" spans="1:9" ht="18.75" customHeight="1" x14ac:dyDescent="0.2">
      <c r="A23" s="14">
        <v>22</v>
      </c>
      <c r="B23" s="10" t="s">
        <v>108</v>
      </c>
      <c r="C23" s="10" t="s">
        <v>129</v>
      </c>
      <c r="D23" s="11">
        <v>3.0110000000000001</v>
      </c>
      <c r="E23" s="10" t="s">
        <v>7</v>
      </c>
      <c r="F23" s="10" t="s">
        <v>12</v>
      </c>
      <c r="G23" s="17">
        <v>8</v>
      </c>
      <c r="H23" s="17">
        <f t="shared" si="0"/>
        <v>7.2263999999999999</v>
      </c>
      <c r="I23" s="47">
        <f t="shared" si="1"/>
        <v>24.088000000000001</v>
      </c>
    </row>
    <row r="24" spans="1:9" ht="18.75" customHeight="1" x14ac:dyDescent="0.2">
      <c r="A24" s="14">
        <v>23</v>
      </c>
      <c r="B24" s="10" t="s">
        <v>108</v>
      </c>
      <c r="C24" s="10" t="s">
        <v>130</v>
      </c>
      <c r="D24" s="11">
        <v>3.5840000000000001</v>
      </c>
      <c r="E24" s="10" t="s">
        <v>7</v>
      </c>
      <c r="F24" s="10" t="s">
        <v>12</v>
      </c>
      <c r="G24" s="17">
        <v>8</v>
      </c>
      <c r="H24" s="17">
        <f t="shared" si="0"/>
        <v>8.6015999999999995</v>
      </c>
      <c r="I24" s="47">
        <f t="shared" si="1"/>
        <v>28.672000000000001</v>
      </c>
    </row>
    <row r="25" spans="1:9" ht="18.75" customHeight="1" x14ac:dyDescent="0.2">
      <c r="A25" s="14">
        <v>24</v>
      </c>
      <c r="B25" s="10" t="s">
        <v>108</v>
      </c>
      <c r="C25" s="10" t="s">
        <v>131</v>
      </c>
      <c r="D25" s="11">
        <v>0.96799999999999997</v>
      </c>
      <c r="E25" s="10" t="s">
        <v>7</v>
      </c>
      <c r="F25" s="10" t="s">
        <v>12</v>
      </c>
      <c r="G25" s="17">
        <v>8</v>
      </c>
      <c r="H25" s="17">
        <f t="shared" si="0"/>
        <v>2.3231999999999999</v>
      </c>
      <c r="I25" s="47">
        <f t="shared" si="1"/>
        <v>7.7439999999999998</v>
      </c>
    </row>
    <row r="26" spans="1:9" ht="18.75" customHeight="1" x14ac:dyDescent="0.2">
      <c r="A26" s="14">
        <v>25</v>
      </c>
      <c r="B26" s="10" t="s">
        <v>108</v>
      </c>
      <c r="C26" s="10" t="s">
        <v>132</v>
      </c>
      <c r="D26" s="11">
        <v>0.69499999999999995</v>
      </c>
      <c r="E26" s="10" t="s">
        <v>7</v>
      </c>
      <c r="F26" s="10" t="s">
        <v>12</v>
      </c>
      <c r="G26" s="17">
        <v>8</v>
      </c>
      <c r="H26" s="17">
        <f t="shared" si="0"/>
        <v>1.6679999999999999</v>
      </c>
      <c r="I26" s="47">
        <f t="shared" si="1"/>
        <v>5.56</v>
      </c>
    </row>
    <row r="27" spans="1:9" ht="18.75" customHeight="1" x14ac:dyDescent="0.2">
      <c r="A27" s="14">
        <v>26</v>
      </c>
      <c r="B27" s="10" t="s">
        <v>108</v>
      </c>
      <c r="C27" s="10" t="s">
        <v>133</v>
      </c>
      <c r="D27" s="11">
        <v>2.016</v>
      </c>
      <c r="E27" s="10" t="s">
        <v>7</v>
      </c>
      <c r="F27" s="10" t="s">
        <v>12</v>
      </c>
      <c r="G27" s="17">
        <v>8</v>
      </c>
      <c r="H27" s="17">
        <f t="shared" si="0"/>
        <v>4.8384</v>
      </c>
      <c r="I27" s="47">
        <f t="shared" si="1"/>
        <v>16.128</v>
      </c>
    </row>
    <row r="28" spans="1:9" ht="18.75" customHeight="1" x14ac:dyDescent="0.2">
      <c r="A28" s="14">
        <v>27</v>
      </c>
      <c r="B28" s="10" t="s">
        <v>108</v>
      </c>
      <c r="C28" s="10" t="s">
        <v>134</v>
      </c>
      <c r="D28" s="11">
        <v>5.2869999999999999</v>
      </c>
      <c r="E28" s="10" t="s">
        <v>7</v>
      </c>
      <c r="F28" s="10" t="s">
        <v>12</v>
      </c>
      <c r="G28" s="17">
        <v>8</v>
      </c>
      <c r="H28" s="17">
        <f t="shared" si="0"/>
        <v>12.688799999999999</v>
      </c>
      <c r="I28" s="47">
        <f t="shared" si="1"/>
        <v>42.295999999999999</v>
      </c>
    </row>
    <row r="29" spans="1:9" ht="18.75" customHeight="1" x14ac:dyDescent="0.2">
      <c r="A29" s="14">
        <v>28</v>
      </c>
      <c r="B29" s="10" t="s">
        <v>108</v>
      </c>
      <c r="C29" s="10" t="s">
        <v>135</v>
      </c>
      <c r="D29" s="11">
        <v>15.574</v>
      </c>
      <c r="E29" s="10" t="s">
        <v>7</v>
      </c>
      <c r="F29" s="10" t="s">
        <v>12</v>
      </c>
      <c r="G29" s="17">
        <v>8</v>
      </c>
      <c r="H29" s="17">
        <f t="shared" si="0"/>
        <v>37.377600000000001</v>
      </c>
      <c r="I29" s="47">
        <f t="shared" si="1"/>
        <v>124.592</v>
      </c>
    </row>
    <row r="30" spans="1:9" ht="18.75" customHeight="1" x14ac:dyDescent="0.2">
      <c r="A30" s="14">
        <v>29</v>
      </c>
      <c r="B30" s="10" t="s">
        <v>108</v>
      </c>
      <c r="C30" s="10" t="s">
        <v>136</v>
      </c>
      <c r="D30" s="11">
        <v>10.199</v>
      </c>
      <c r="E30" s="10" t="s">
        <v>7</v>
      </c>
      <c r="F30" s="10" t="s">
        <v>12</v>
      </c>
      <c r="G30" s="17">
        <v>8</v>
      </c>
      <c r="H30" s="17">
        <f t="shared" si="0"/>
        <v>24.477599999999999</v>
      </c>
      <c r="I30" s="47">
        <f t="shared" si="1"/>
        <v>81.591999999999999</v>
      </c>
    </row>
    <row r="31" spans="1:9" ht="18.75" customHeight="1" x14ac:dyDescent="0.2">
      <c r="A31" s="14">
        <v>30</v>
      </c>
      <c r="B31" s="10" t="s">
        <v>108</v>
      </c>
      <c r="C31" s="10" t="s">
        <v>137</v>
      </c>
      <c r="D31" s="11">
        <v>3.093</v>
      </c>
      <c r="E31" s="10" t="s">
        <v>7</v>
      </c>
      <c r="F31" s="10" t="s">
        <v>12</v>
      </c>
      <c r="G31" s="17">
        <v>8</v>
      </c>
      <c r="H31" s="17">
        <f t="shared" si="0"/>
        <v>7.4231999999999996</v>
      </c>
      <c r="I31" s="47">
        <f t="shared" si="1"/>
        <v>24.744</v>
      </c>
    </row>
    <row r="32" spans="1:9" ht="18.75" customHeight="1" x14ac:dyDescent="0.2">
      <c r="A32" s="14">
        <v>31</v>
      </c>
      <c r="B32" s="10" t="s">
        <v>108</v>
      </c>
      <c r="C32" s="10" t="s">
        <v>138</v>
      </c>
      <c r="D32" s="11">
        <v>4.8000000000000001E-2</v>
      </c>
      <c r="E32" s="10" t="s">
        <v>7</v>
      </c>
      <c r="F32" s="10" t="s">
        <v>12</v>
      </c>
      <c r="G32" s="17">
        <v>8</v>
      </c>
      <c r="H32" s="17">
        <f t="shared" si="0"/>
        <v>0.1152</v>
      </c>
      <c r="I32" s="47">
        <f t="shared" si="1"/>
        <v>0.38400000000000001</v>
      </c>
    </row>
    <row r="33" spans="1:9" ht="18.75" customHeight="1" x14ac:dyDescent="0.2">
      <c r="A33" s="14">
        <v>32</v>
      </c>
      <c r="B33" s="10" t="s">
        <v>108</v>
      </c>
      <c r="C33" s="10" t="s">
        <v>139</v>
      </c>
      <c r="D33" s="11">
        <v>8.7999999999999995E-2</v>
      </c>
      <c r="E33" s="10" t="s">
        <v>7</v>
      </c>
      <c r="F33" s="10" t="s">
        <v>15</v>
      </c>
      <c r="G33" s="17">
        <v>8</v>
      </c>
      <c r="H33" s="17">
        <f t="shared" si="0"/>
        <v>0.21119999999999997</v>
      </c>
      <c r="I33" s="47">
        <f t="shared" si="1"/>
        <v>0.70399999999999996</v>
      </c>
    </row>
    <row r="34" spans="1:9" ht="18.75" customHeight="1" x14ac:dyDescent="0.2">
      <c r="A34" s="14">
        <v>33</v>
      </c>
      <c r="B34" s="10" t="s">
        <v>108</v>
      </c>
      <c r="C34" s="10" t="s">
        <v>140</v>
      </c>
      <c r="D34" s="11">
        <v>1.0569999999999999</v>
      </c>
      <c r="E34" s="10" t="s">
        <v>7</v>
      </c>
      <c r="F34" s="10" t="s">
        <v>15</v>
      </c>
      <c r="G34" s="17">
        <v>8</v>
      </c>
      <c r="H34" s="17">
        <f t="shared" si="0"/>
        <v>2.5367999999999999</v>
      </c>
      <c r="I34" s="47">
        <f t="shared" si="1"/>
        <v>8.4559999999999995</v>
      </c>
    </row>
    <row r="35" spans="1:9" ht="18.75" customHeight="1" x14ac:dyDescent="0.2">
      <c r="A35" s="14">
        <v>34</v>
      </c>
      <c r="B35" s="10" t="s">
        <v>108</v>
      </c>
      <c r="C35" s="10" t="s">
        <v>141</v>
      </c>
      <c r="D35" s="11">
        <v>3.7999999999999999E-2</v>
      </c>
      <c r="E35" s="10" t="s">
        <v>7</v>
      </c>
      <c r="F35" s="10" t="s">
        <v>15</v>
      </c>
      <c r="G35" s="17">
        <v>8</v>
      </c>
      <c r="H35" s="17">
        <f t="shared" si="0"/>
        <v>9.1199999999999989E-2</v>
      </c>
      <c r="I35" s="47">
        <f t="shared" si="1"/>
        <v>0.30399999999999999</v>
      </c>
    </row>
    <row r="36" spans="1:9" ht="18.75" customHeight="1" x14ac:dyDescent="0.2">
      <c r="A36" s="14">
        <v>35</v>
      </c>
      <c r="B36" s="10" t="s">
        <v>108</v>
      </c>
      <c r="C36" s="10" t="s">
        <v>142</v>
      </c>
      <c r="D36" s="11">
        <v>88.141999999999996</v>
      </c>
      <c r="E36" s="10" t="s">
        <v>7</v>
      </c>
      <c r="F36" s="10" t="s">
        <v>15</v>
      </c>
      <c r="G36" s="17">
        <v>8</v>
      </c>
      <c r="H36" s="17">
        <f t="shared" si="0"/>
        <v>211.54079999999999</v>
      </c>
      <c r="I36" s="47">
        <f t="shared" si="1"/>
        <v>705.13599999999997</v>
      </c>
    </row>
    <row r="37" spans="1:9" ht="18.75" customHeight="1" x14ac:dyDescent="0.2">
      <c r="A37" s="14">
        <v>36</v>
      </c>
      <c r="B37" s="10" t="s">
        <v>108</v>
      </c>
      <c r="C37" s="10" t="s">
        <v>143</v>
      </c>
      <c r="D37" s="11">
        <v>319.88299999999998</v>
      </c>
      <c r="E37" s="10" t="s">
        <v>7</v>
      </c>
      <c r="F37" s="10" t="s">
        <v>15</v>
      </c>
      <c r="G37" s="17">
        <v>8</v>
      </c>
      <c r="H37" s="17">
        <f t="shared" si="0"/>
        <v>767.71919999999989</v>
      </c>
      <c r="I37" s="47">
        <f t="shared" si="1"/>
        <v>2559.0639999999999</v>
      </c>
    </row>
    <row r="38" spans="1:9" ht="18.75" customHeight="1" x14ac:dyDescent="0.2">
      <c r="A38" s="14">
        <v>37</v>
      </c>
      <c r="B38" s="10" t="s">
        <v>108</v>
      </c>
      <c r="C38" s="10" t="s">
        <v>144</v>
      </c>
      <c r="D38" s="11">
        <v>73.307000000000002</v>
      </c>
      <c r="E38" s="10" t="s">
        <v>7</v>
      </c>
      <c r="F38" s="10" t="s">
        <v>26</v>
      </c>
      <c r="G38" s="17">
        <v>8</v>
      </c>
      <c r="H38" s="17">
        <f t="shared" si="0"/>
        <v>175.93680000000001</v>
      </c>
      <c r="I38" s="47">
        <f t="shared" si="1"/>
        <v>586.45600000000002</v>
      </c>
    </row>
    <row r="39" spans="1:9" ht="18.75" customHeight="1" x14ac:dyDescent="0.2">
      <c r="A39" s="14">
        <v>38</v>
      </c>
      <c r="B39" s="45" t="s">
        <v>108</v>
      </c>
      <c r="C39" s="10" t="s">
        <v>145</v>
      </c>
      <c r="D39" s="11">
        <v>1.1739999999999999</v>
      </c>
      <c r="E39" s="45" t="s">
        <v>7</v>
      </c>
      <c r="F39" s="45" t="s">
        <v>15</v>
      </c>
      <c r="G39" s="17">
        <v>8</v>
      </c>
      <c r="H39" s="17">
        <f t="shared" si="0"/>
        <v>2.8175999999999997</v>
      </c>
      <c r="I39" s="47">
        <f t="shared" si="1"/>
        <v>9.3919999999999995</v>
      </c>
    </row>
    <row r="40" spans="1:9" ht="18.75" customHeight="1" x14ac:dyDescent="0.2">
      <c r="A40" s="48"/>
      <c r="B40" s="48"/>
      <c r="C40" s="48"/>
      <c r="D40" s="18">
        <f>SUM(D2:D39)</f>
        <v>1063.4019999999996</v>
      </c>
      <c r="E40" s="48"/>
      <c r="F40" s="48"/>
      <c r="G40" s="48"/>
      <c r="H40" s="48"/>
      <c r="I40" s="48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XFD1048576"/>
    </sheetView>
  </sheetViews>
  <sheetFormatPr defaultRowHeight="18.75" customHeight="1" x14ac:dyDescent="0.25"/>
  <cols>
    <col min="1" max="1" width="6.7109375" style="49" customWidth="1"/>
    <col min="2" max="2" width="9.7109375" style="49" customWidth="1"/>
    <col min="3" max="3" width="14.7109375" style="49" customWidth="1"/>
    <col min="4" max="4" width="14.140625" style="49" customWidth="1"/>
    <col min="5" max="5" width="16.85546875" style="49" customWidth="1"/>
    <col min="6" max="6" width="11.7109375" style="49" customWidth="1"/>
    <col min="7" max="7" width="16.28515625" style="49" customWidth="1"/>
    <col min="8" max="8" width="18" style="49" customWidth="1"/>
    <col min="9" max="9" width="18.28515625" style="49" customWidth="1"/>
    <col min="10" max="16384" width="9.140625" style="49"/>
  </cols>
  <sheetData>
    <row r="1" spans="1:9" ht="41.2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</row>
    <row r="2" spans="1:9" ht="18.75" customHeight="1" x14ac:dyDescent="0.25">
      <c r="A2" s="12">
        <v>1</v>
      </c>
      <c r="B2" s="12" t="s">
        <v>147</v>
      </c>
      <c r="C2" s="12" t="s">
        <v>148</v>
      </c>
      <c r="D2" s="13">
        <v>15.59</v>
      </c>
      <c r="E2" s="12" t="s">
        <v>7</v>
      </c>
      <c r="F2" s="12" t="s">
        <v>10</v>
      </c>
      <c r="G2" s="50">
        <v>8</v>
      </c>
      <c r="H2" s="50">
        <f>I2*30%</f>
        <v>37.415999999999997</v>
      </c>
      <c r="I2" s="51">
        <f>D2*G2</f>
        <v>124.72</v>
      </c>
    </row>
    <row r="3" spans="1:9" ht="18.75" customHeight="1" x14ac:dyDescent="0.25">
      <c r="A3" s="12">
        <v>2</v>
      </c>
      <c r="B3" s="10" t="s">
        <v>147</v>
      </c>
      <c r="C3" s="10" t="s">
        <v>149</v>
      </c>
      <c r="D3" s="11">
        <v>343.36900000000003</v>
      </c>
      <c r="E3" s="10" t="s">
        <v>7</v>
      </c>
      <c r="F3" s="10" t="s">
        <v>12</v>
      </c>
      <c r="G3" s="50">
        <v>8</v>
      </c>
      <c r="H3" s="50">
        <f t="shared" ref="H3:H13" si="0">I3*30%</f>
        <v>824.0856</v>
      </c>
      <c r="I3" s="51">
        <f t="shared" ref="I3:I13" si="1">D3*G3</f>
        <v>2746.9520000000002</v>
      </c>
    </row>
    <row r="4" spans="1:9" ht="18.75" customHeight="1" x14ac:dyDescent="0.25">
      <c r="A4" s="12">
        <v>3</v>
      </c>
      <c r="B4" s="19" t="s">
        <v>147</v>
      </c>
      <c r="C4" s="19" t="s">
        <v>150</v>
      </c>
      <c r="D4" s="52">
        <v>8.7569999999999997</v>
      </c>
      <c r="E4" s="19" t="s">
        <v>7</v>
      </c>
      <c r="F4" s="19" t="s">
        <v>15</v>
      </c>
      <c r="G4" s="50">
        <v>8</v>
      </c>
      <c r="H4" s="50">
        <f t="shared" si="0"/>
        <v>21.0168</v>
      </c>
      <c r="I4" s="51">
        <f t="shared" si="1"/>
        <v>70.055999999999997</v>
      </c>
    </row>
    <row r="5" spans="1:9" ht="18.75" customHeight="1" x14ac:dyDescent="0.25">
      <c r="A5" s="12">
        <v>4</v>
      </c>
      <c r="B5" s="10" t="s">
        <v>147</v>
      </c>
      <c r="C5" s="10" t="s">
        <v>151</v>
      </c>
      <c r="D5" s="11">
        <v>83.340999999999994</v>
      </c>
      <c r="E5" s="10" t="s">
        <v>7</v>
      </c>
      <c r="F5" s="10" t="s">
        <v>15</v>
      </c>
      <c r="G5" s="50">
        <v>8</v>
      </c>
      <c r="H5" s="50">
        <f t="shared" si="0"/>
        <v>200.01839999999999</v>
      </c>
      <c r="I5" s="51">
        <f t="shared" si="1"/>
        <v>666.72799999999995</v>
      </c>
    </row>
    <row r="6" spans="1:9" ht="18.75" customHeight="1" x14ac:dyDescent="0.25">
      <c r="A6" s="12">
        <v>5</v>
      </c>
      <c r="B6" s="10" t="s">
        <v>147</v>
      </c>
      <c r="C6" s="10" t="s">
        <v>152</v>
      </c>
      <c r="D6" s="11">
        <v>20.92</v>
      </c>
      <c r="E6" s="10" t="s">
        <v>7</v>
      </c>
      <c r="F6" s="10" t="s">
        <v>10</v>
      </c>
      <c r="G6" s="50">
        <v>8</v>
      </c>
      <c r="H6" s="50">
        <f t="shared" si="0"/>
        <v>50.208000000000006</v>
      </c>
      <c r="I6" s="51">
        <f t="shared" si="1"/>
        <v>167.36</v>
      </c>
    </row>
    <row r="7" spans="1:9" ht="18.75" customHeight="1" x14ac:dyDescent="0.25">
      <c r="A7" s="12">
        <v>6</v>
      </c>
      <c r="B7" s="10" t="s">
        <v>147</v>
      </c>
      <c r="C7" s="10" t="s">
        <v>153</v>
      </c>
      <c r="D7" s="11">
        <v>293.91300000000001</v>
      </c>
      <c r="E7" s="10" t="s">
        <v>7</v>
      </c>
      <c r="F7" s="10" t="s">
        <v>15</v>
      </c>
      <c r="G7" s="50">
        <v>8</v>
      </c>
      <c r="H7" s="50">
        <f t="shared" si="0"/>
        <v>705.39120000000003</v>
      </c>
      <c r="I7" s="51">
        <f t="shared" si="1"/>
        <v>2351.3040000000001</v>
      </c>
    </row>
    <row r="8" spans="1:9" ht="18.75" customHeight="1" x14ac:dyDescent="0.25">
      <c r="A8" s="12">
        <v>7</v>
      </c>
      <c r="B8" s="53" t="s">
        <v>147</v>
      </c>
      <c r="C8" s="53" t="s">
        <v>154</v>
      </c>
      <c r="D8" s="54">
        <v>7.8860000000000001</v>
      </c>
      <c r="E8" s="53" t="s">
        <v>7</v>
      </c>
      <c r="F8" s="53" t="s">
        <v>10</v>
      </c>
      <c r="G8" s="50">
        <v>8</v>
      </c>
      <c r="H8" s="50">
        <f t="shared" si="0"/>
        <v>18.926400000000001</v>
      </c>
      <c r="I8" s="51">
        <f t="shared" si="1"/>
        <v>63.088000000000001</v>
      </c>
    </row>
    <row r="9" spans="1:9" ht="18.75" customHeight="1" x14ac:dyDescent="0.25">
      <c r="A9" s="12">
        <v>8</v>
      </c>
      <c r="B9" s="10" t="s">
        <v>147</v>
      </c>
      <c r="C9" s="10" t="s">
        <v>155</v>
      </c>
      <c r="D9" s="11">
        <v>22.158999999999999</v>
      </c>
      <c r="E9" s="10" t="s">
        <v>7</v>
      </c>
      <c r="F9" s="10" t="s">
        <v>10</v>
      </c>
      <c r="G9" s="50">
        <v>8</v>
      </c>
      <c r="H9" s="50">
        <f t="shared" si="0"/>
        <v>53.181599999999996</v>
      </c>
      <c r="I9" s="51">
        <f t="shared" si="1"/>
        <v>177.27199999999999</v>
      </c>
    </row>
    <row r="10" spans="1:9" ht="18.75" customHeight="1" x14ac:dyDescent="0.25">
      <c r="A10" s="12">
        <v>9</v>
      </c>
      <c r="B10" s="10" t="s">
        <v>147</v>
      </c>
      <c r="C10" s="10" t="s">
        <v>156</v>
      </c>
      <c r="D10" s="11">
        <v>48.527000000000001</v>
      </c>
      <c r="E10" s="10" t="s">
        <v>7</v>
      </c>
      <c r="F10" s="10" t="s">
        <v>15</v>
      </c>
      <c r="G10" s="50">
        <v>8</v>
      </c>
      <c r="H10" s="50">
        <f t="shared" si="0"/>
        <v>116.4648</v>
      </c>
      <c r="I10" s="51">
        <f t="shared" si="1"/>
        <v>388.21600000000001</v>
      </c>
    </row>
    <row r="11" spans="1:9" ht="18.75" customHeight="1" x14ac:dyDescent="0.25">
      <c r="A11" s="12">
        <v>10</v>
      </c>
      <c r="B11" s="10" t="s">
        <v>147</v>
      </c>
      <c r="C11" s="10" t="s">
        <v>157</v>
      </c>
      <c r="D11" s="11">
        <v>274.137</v>
      </c>
      <c r="E11" s="10" t="s">
        <v>7</v>
      </c>
      <c r="F11" s="10" t="s">
        <v>10</v>
      </c>
      <c r="G11" s="50">
        <v>8</v>
      </c>
      <c r="H11" s="50">
        <f t="shared" si="0"/>
        <v>657.92880000000002</v>
      </c>
      <c r="I11" s="51">
        <f t="shared" si="1"/>
        <v>2193.096</v>
      </c>
    </row>
    <row r="12" spans="1:9" ht="18.75" customHeight="1" x14ac:dyDescent="0.25">
      <c r="A12" s="12">
        <v>11</v>
      </c>
      <c r="B12" s="10" t="s">
        <v>147</v>
      </c>
      <c r="C12" s="10" t="s">
        <v>158</v>
      </c>
      <c r="D12" s="11">
        <v>204.85499999999999</v>
      </c>
      <c r="E12" s="10" t="s">
        <v>7</v>
      </c>
      <c r="F12" s="10" t="s">
        <v>15</v>
      </c>
      <c r="G12" s="50">
        <v>8</v>
      </c>
      <c r="H12" s="50">
        <f t="shared" si="0"/>
        <v>491.65199999999993</v>
      </c>
      <c r="I12" s="51">
        <f t="shared" si="1"/>
        <v>1638.84</v>
      </c>
    </row>
    <row r="13" spans="1:9" ht="18.75" customHeight="1" x14ac:dyDescent="0.25">
      <c r="A13" s="12">
        <v>12</v>
      </c>
      <c r="B13" s="10" t="s">
        <v>147</v>
      </c>
      <c r="C13" s="10" t="s">
        <v>159</v>
      </c>
      <c r="D13" s="11">
        <v>3.0419999999999998</v>
      </c>
      <c r="E13" s="10" t="s">
        <v>7</v>
      </c>
      <c r="F13" s="10" t="s">
        <v>10</v>
      </c>
      <c r="G13" s="50">
        <v>8</v>
      </c>
      <c r="H13" s="50">
        <f t="shared" si="0"/>
        <v>7.3007999999999988</v>
      </c>
      <c r="I13" s="51">
        <f t="shared" si="1"/>
        <v>24.335999999999999</v>
      </c>
    </row>
    <row r="14" spans="1:9" ht="18.75" customHeight="1" x14ac:dyDescent="0.25">
      <c r="A14" s="55"/>
      <c r="B14" s="55"/>
      <c r="C14" s="55"/>
      <c r="D14" s="18">
        <f>SUM(D2:D13)</f>
        <v>1326.4960000000001</v>
      </c>
      <c r="E14" s="55"/>
      <c r="F14" s="55"/>
      <c r="G14" s="55"/>
      <c r="H14" s="55"/>
      <c r="I14" s="55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XFD1048576"/>
    </sheetView>
  </sheetViews>
  <sheetFormatPr defaultRowHeight="18.75" customHeight="1" x14ac:dyDescent="0.25"/>
  <cols>
    <col min="1" max="1" width="6.140625" style="49" customWidth="1"/>
    <col min="2" max="2" width="11.42578125" style="49" customWidth="1"/>
    <col min="3" max="3" width="14.5703125" style="49" customWidth="1"/>
    <col min="4" max="4" width="13.42578125" style="49" customWidth="1"/>
    <col min="5" max="5" width="16.5703125" style="49" customWidth="1"/>
    <col min="6" max="6" width="15.42578125" style="49" customWidth="1"/>
    <col min="7" max="7" width="13.5703125" style="49" customWidth="1"/>
    <col min="8" max="8" width="17.7109375" style="49" customWidth="1"/>
    <col min="9" max="9" width="21.5703125" style="49" customWidth="1"/>
    <col min="10" max="16384" width="9.140625" style="49"/>
  </cols>
  <sheetData>
    <row r="1" spans="1:9" ht="28.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</row>
    <row r="2" spans="1:9" ht="18.75" customHeight="1" x14ac:dyDescent="0.25">
      <c r="A2" s="12">
        <v>1</v>
      </c>
      <c r="B2" s="12" t="s">
        <v>160</v>
      </c>
      <c r="C2" s="12" t="s">
        <v>161</v>
      </c>
      <c r="D2" s="13">
        <v>413.709</v>
      </c>
      <c r="E2" s="12" t="s">
        <v>7</v>
      </c>
      <c r="F2" s="12" t="s">
        <v>12</v>
      </c>
      <c r="G2" s="50">
        <v>8</v>
      </c>
      <c r="H2" s="50">
        <f>I2*30%</f>
        <v>992.90159999999992</v>
      </c>
      <c r="I2" s="50">
        <f>D2*G2</f>
        <v>3309.672</v>
      </c>
    </row>
    <row r="3" spans="1:9" ht="18.75" customHeight="1" x14ac:dyDescent="0.25">
      <c r="A3" s="12">
        <v>2</v>
      </c>
      <c r="B3" s="12" t="s">
        <v>160</v>
      </c>
      <c r="C3" s="12" t="s">
        <v>162</v>
      </c>
      <c r="D3" s="13">
        <v>97.853999999999999</v>
      </c>
      <c r="E3" s="12" t="s">
        <v>7</v>
      </c>
      <c r="F3" s="12" t="s">
        <v>82</v>
      </c>
      <c r="G3" s="50">
        <v>8</v>
      </c>
      <c r="H3" s="50">
        <f t="shared" ref="H3:H21" si="0">I3*30%</f>
        <v>234.84959999999998</v>
      </c>
      <c r="I3" s="50">
        <f t="shared" ref="I3:I21" si="1">D3*G3</f>
        <v>782.83199999999999</v>
      </c>
    </row>
    <row r="4" spans="1:9" ht="18.75" customHeight="1" x14ac:dyDescent="0.25">
      <c r="A4" s="12">
        <v>3</v>
      </c>
      <c r="B4" s="10" t="s">
        <v>160</v>
      </c>
      <c r="C4" s="10" t="s">
        <v>163</v>
      </c>
      <c r="D4" s="11">
        <v>20.95</v>
      </c>
      <c r="E4" s="10" t="s">
        <v>7</v>
      </c>
      <c r="F4" s="10" t="s">
        <v>10</v>
      </c>
      <c r="G4" s="50">
        <v>8</v>
      </c>
      <c r="H4" s="50">
        <f t="shared" si="0"/>
        <v>50.279999999999994</v>
      </c>
      <c r="I4" s="50">
        <f t="shared" si="1"/>
        <v>167.6</v>
      </c>
    </row>
    <row r="5" spans="1:9" ht="18.75" customHeight="1" x14ac:dyDescent="0.25">
      <c r="A5" s="12">
        <v>4</v>
      </c>
      <c r="B5" s="10" t="s">
        <v>160</v>
      </c>
      <c r="C5" s="10" t="s">
        <v>164</v>
      </c>
      <c r="D5" s="11">
        <v>1.7030000000000001</v>
      </c>
      <c r="E5" s="10" t="s">
        <v>7</v>
      </c>
      <c r="F5" s="10" t="s">
        <v>10</v>
      </c>
      <c r="G5" s="50">
        <v>8</v>
      </c>
      <c r="H5" s="50">
        <f t="shared" si="0"/>
        <v>4.0872000000000002</v>
      </c>
      <c r="I5" s="50">
        <f t="shared" si="1"/>
        <v>13.624000000000001</v>
      </c>
    </row>
    <row r="6" spans="1:9" ht="18.75" customHeight="1" x14ac:dyDescent="0.25">
      <c r="A6" s="12">
        <v>5</v>
      </c>
      <c r="B6" s="10" t="s">
        <v>160</v>
      </c>
      <c r="C6" s="10" t="s">
        <v>165</v>
      </c>
      <c r="D6" s="11">
        <v>5.3959999999999999</v>
      </c>
      <c r="E6" s="10" t="s">
        <v>7</v>
      </c>
      <c r="F6" s="10" t="s">
        <v>82</v>
      </c>
      <c r="G6" s="50">
        <v>8</v>
      </c>
      <c r="H6" s="50">
        <f t="shared" si="0"/>
        <v>12.9504</v>
      </c>
      <c r="I6" s="50">
        <f t="shared" si="1"/>
        <v>43.167999999999999</v>
      </c>
    </row>
    <row r="7" spans="1:9" ht="18.75" customHeight="1" x14ac:dyDescent="0.25">
      <c r="A7" s="12">
        <v>6</v>
      </c>
      <c r="B7" s="10" t="s">
        <v>160</v>
      </c>
      <c r="C7" s="10" t="s">
        <v>166</v>
      </c>
      <c r="D7" s="11">
        <v>1.498</v>
      </c>
      <c r="E7" s="10" t="s">
        <v>7</v>
      </c>
      <c r="F7" s="10" t="s">
        <v>12</v>
      </c>
      <c r="G7" s="50">
        <v>8</v>
      </c>
      <c r="H7" s="50">
        <f t="shared" si="0"/>
        <v>3.5951999999999997</v>
      </c>
      <c r="I7" s="50">
        <f t="shared" si="1"/>
        <v>11.984</v>
      </c>
    </row>
    <row r="8" spans="1:9" ht="18.75" customHeight="1" x14ac:dyDescent="0.25">
      <c r="A8" s="12">
        <v>7</v>
      </c>
      <c r="B8" s="10" t="s">
        <v>160</v>
      </c>
      <c r="C8" s="10" t="s">
        <v>167</v>
      </c>
      <c r="D8" s="11">
        <v>2.9489999999999998</v>
      </c>
      <c r="E8" s="10" t="s">
        <v>7</v>
      </c>
      <c r="F8" s="10" t="s">
        <v>12</v>
      </c>
      <c r="G8" s="50">
        <v>8</v>
      </c>
      <c r="H8" s="50">
        <f t="shared" si="0"/>
        <v>7.0775999999999994</v>
      </c>
      <c r="I8" s="50">
        <f t="shared" si="1"/>
        <v>23.591999999999999</v>
      </c>
    </row>
    <row r="9" spans="1:9" ht="18.75" customHeight="1" x14ac:dyDescent="0.25">
      <c r="A9" s="12">
        <v>8</v>
      </c>
      <c r="B9" s="10" t="s">
        <v>160</v>
      </c>
      <c r="C9" s="10" t="s">
        <v>168</v>
      </c>
      <c r="D9" s="11">
        <v>0.73299999999999998</v>
      </c>
      <c r="E9" s="10" t="s">
        <v>7</v>
      </c>
      <c r="F9" s="10" t="s">
        <v>12</v>
      </c>
      <c r="G9" s="50">
        <v>8</v>
      </c>
      <c r="H9" s="50">
        <f t="shared" si="0"/>
        <v>1.7591999999999999</v>
      </c>
      <c r="I9" s="50">
        <f t="shared" si="1"/>
        <v>5.8639999999999999</v>
      </c>
    </row>
    <row r="10" spans="1:9" ht="18.75" customHeight="1" x14ac:dyDescent="0.25">
      <c r="A10" s="12">
        <v>9</v>
      </c>
      <c r="B10" s="10" t="s">
        <v>160</v>
      </c>
      <c r="C10" s="10" t="s">
        <v>169</v>
      </c>
      <c r="D10" s="11">
        <v>0.38100000000000001</v>
      </c>
      <c r="E10" s="10" t="s">
        <v>7</v>
      </c>
      <c r="F10" s="10" t="s">
        <v>12</v>
      </c>
      <c r="G10" s="50">
        <v>8</v>
      </c>
      <c r="H10" s="50">
        <f t="shared" si="0"/>
        <v>0.91439999999999999</v>
      </c>
      <c r="I10" s="50">
        <f t="shared" si="1"/>
        <v>3.048</v>
      </c>
    </row>
    <row r="11" spans="1:9" ht="18.75" customHeight="1" x14ac:dyDescent="0.25">
      <c r="A11" s="12">
        <v>10</v>
      </c>
      <c r="B11" s="10" t="s">
        <v>160</v>
      </c>
      <c r="C11" s="10" t="s">
        <v>170</v>
      </c>
      <c r="D11" s="11">
        <v>1.9119999999999999</v>
      </c>
      <c r="E11" s="10" t="s">
        <v>7</v>
      </c>
      <c r="F11" s="10" t="s">
        <v>12</v>
      </c>
      <c r="G11" s="50">
        <v>8</v>
      </c>
      <c r="H11" s="50">
        <f t="shared" si="0"/>
        <v>4.5888</v>
      </c>
      <c r="I11" s="50">
        <f t="shared" si="1"/>
        <v>15.295999999999999</v>
      </c>
    </row>
    <row r="12" spans="1:9" ht="18.75" customHeight="1" x14ac:dyDescent="0.25">
      <c r="A12" s="12">
        <v>11</v>
      </c>
      <c r="B12" s="10" t="s">
        <v>160</v>
      </c>
      <c r="C12" s="10" t="s">
        <v>171</v>
      </c>
      <c r="D12" s="11">
        <v>0.495</v>
      </c>
      <c r="E12" s="10" t="s">
        <v>7</v>
      </c>
      <c r="F12" s="10" t="s">
        <v>12</v>
      </c>
      <c r="G12" s="50">
        <v>8</v>
      </c>
      <c r="H12" s="50">
        <f t="shared" si="0"/>
        <v>1.1879999999999999</v>
      </c>
      <c r="I12" s="50">
        <f t="shared" si="1"/>
        <v>3.96</v>
      </c>
    </row>
    <row r="13" spans="1:9" ht="18.75" customHeight="1" x14ac:dyDescent="0.25">
      <c r="A13" s="12">
        <v>12</v>
      </c>
      <c r="B13" s="10" t="s">
        <v>160</v>
      </c>
      <c r="C13" s="10" t="s">
        <v>172</v>
      </c>
      <c r="D13" s="11">
        <v>0.64500000000000002</v>
      </c>
      <c r="E13" s="10" t="s">
        <v>7</v>
      </c>
      <c r="F13" s="10" t="s">
        <v>12</v>
      </c>
      <c r="G13" s="50">
        <v>8</v>
      </c>
      <c r="H13" s="50">
        <f t="shared" si="0"/>
        <v>1.548</v>
      </c>
      <c r="I13" s="50">
        <f t="shared" si="1"/>
        <v>5.16</v>
      </c>
    </row>
    <row r="14" spans="1:9" ht="18.75" customHeight="1" x14ac:dyDescent="0.25">
      <c r="A14" s="12">
        <v>13</v>
      </c>
      <c r="B14" s="10" t="s">
        <v>160</v>
      </c>
      <c r="C14" s="10" t="s">
        <v>173</v>
      </c>
      <c r="D14" s="11">
        <v>1.244</v>
      </c>
      <c r="E14" s="10" t="s">
        <v>7</v>
      </c>
      <c r="F14" s="10" t="s">
        <v>12</v>
      </c>
      <c r="G14" s="50">
        <v>8</v>
      </c>
      <c r="H14" s="50">
        <f t="shared" si="0"/>
        <v>2.9855999999999998</v>
      </c>
      <c r="I14" s="50">
        <f t="shared" si="1"/>
        <v>9.952</v>
      </c>
    </row>
    <row r="15" spans="1:9" ht="18.75" customHeight="1" x14ac:dyDescent="0.25">
      <c r="A15" s="12">
        <v>14</v>
      </c>
      <c r="B15" s="10" t="s">
        <v>160</v>
      </c>
      <c r="C15" s="10" t="s">
        <v>174</v>
      </c>
      <c r="D15" s="11">
        <v>17.138000000000002</v>
      </c>
      <c r="E15" s="10" t="s">
        <v>7</v>
      </c>
      <c r="F15" s="10" t="s">
        <v>12</v>
      </c>
      <c r="G15" s="50">
        <v>8</v>
      </c>
      <c r="H15" s="50">
        <f t="shared" si="0"/>
        <v>41.1312</v>
      </c>
      <c r="I15" s="50">
        <f t="shared" si="1"/>
        <v>137.10400000000001</v>
      </c>
    </row>
    <row r="16" spans="1:9" ht="18.75" customHeight="1" x14ac:dyDescent="0.25">
      <c r="A16" s="12">
        <v>15</v>
      </c>
      <c r="B16" s="10" t="s">
        <v>160</v>
      </c>
      <c r="C16" s="10" t="s">
        <v>175</v>
      </c>
      <c r="D16" s="11">
        <v>0.38700000000000001</v>
      </c>
      <c r="E16" s="10" t="s">
        <v>7</v>
      </c>
      <c r="F16" s="10" t="s">
        <v>12</v>
      </c>
      <c r="G16" s="50">
        <v>8</v>
      </c>
      <c r="H16" s="50">
        <f t="shared" si="0"/>
        <v>0.92879999999999996</v>
      </c>
      <c r="I16" s="50">
        <f t="shared" si="1"/>
        <v>3.0960000000000001</v>
      </c>
    </row>
    <row r="17" spans="1:9" ht="18.75" customHeight="1" x14ac:dyDescent="0.25">
      <c r="A17" s="12">
        <v>16</v>
      </c>
      <c r="B17" s="10" t="s">
        <v>160</v>
      </c>
      <c r="C17" s="10" t="s">
        <v>176</v>
      </c>
      <c r="D17" s="11">
        <v>2.59</v>
      </c>
      <c r="E17" s="10" t="s">
        <v>7</v>
      </c>
      <c r="F17" s="10" t="s">
        <v>12</v>
      </c>
      <c r="G17" s="50">
        <v>8</v>
      </c>
      <c r="H17" s="50">
        <f t="shared" si="0"/>
        <v>6.2159999999999993</v>
      </c>
      <c r="I17" s="50">
        <f t="shared" si="1"/>
        <v>20.72</v>
      </c>
    </row>
    <row r="18" spans="1:9" ht="18.75" customHeight="1" x14ac:dyDescent="0.25">
      <c r="A18" s="12">
        <v>17</v>
      </c>
      <c r="B18" s="10" t="s">
        <v>160</v>
      </c>
      <c r="C18" s="10" t="s">
        <v>177</v>
      </c>
      <c r="D18" s="11">
        <v>0.70199999999999996</v>
      </c>
      <c r="E18" s="10" t="s">
        <v>7</v>
      </c>
      <c r="F18" s="10" t="s">
        <v>12</v>
      </c>
      <c r="G18" s="50">
        <v>8</v>
      </c>
      <c r="H18" s="50">
        <f t="shared" si="0"/>
        <v>1.6847999999999999</v>
      </c>
      <c r="I18" s="50">
        <f t="shared" si="1"/>
        <v>5.6159999999999997</v>
      </c>
    </row>
    <row r="19" spans="1:9" ht="18.75" customHeight="1" x14ac:dyDescent="0.25">
      <c r="A19" s="12">
        <v>18</v>
      </c>
      <c r="B19" s="10" t="s">
        <v>160</v>
      </c>
      <c r="C19" s="10" t="s">
        <v>180</v>
      </c>
      <c r="D19" s="11">
        <v>1.0229999999999999</v>
      </c>
      <c r="E19" s="10" t="s">
        <v>7</v>
      </c>
      <c r="F19" s="10" t="s">
        <v>12</v>
      </c>
      <c r="G19" s="50">
        <v>8</v>
      </c>
      <c r="H19" s="50">
        <f t="shared" si="0"/>
        <v>2.4551999999999996</v>
      </c>
      <c r="I19" s="50">
        <f t="shared" si="1"/>
        <v>8.1839999999999993</v>
      </c>
    </row>
    <row r="20" spans="1:9" ht="18.75" customHeight="1" x14ac:dyDescent="0.25">
      <c r="A20" s="12">
        <v>19</v>
      </c>
      <c r="B20" s="10" t="s">
        <v>160</v>
      </c>
      <c r="C20" s="10" t="s">
        <v>178</v>
      </c>
      <c r="D20" s="11">
        <v>0.877</v>
      </c>
      <c r="E20" s="10" t="s">
        <v>7</v>
      </c>
      <c r="F20" s="10" t="s">
        <v>12</v>
      </c>
      <c r="G20" s="50">
        <v>8</v>
      </c>
      <c r="H20" s="50">
        <f t="shared" si="0"/>
        <v>2.1048</v>
      </c>
      <c r="I20" s="50">
        <f t="shared" si="1"/>
        <v>7.016</v>
      </c>
    </row>
    <row r="21" spans="1:9" ht="18.75" customHeight="1" x14ac:dyDescent="0.25">
      <c r="A21" s="12">
        <v>20</v>
      </c>
      <c r="B21" s="10" t="s">
        <v>160</v>
      </c>
      <c r="C21" s="10" t="s">
        <v>179</v>
      </c>
      <c r="D21" s="11">
        <v>1.1619999999999999</v>
      </c>
      <c r="E21" s="10" t="s">
        <v>7</v>
      </c>
      <c r="F21" s="10" t="s">
        <v>12</v>
      </c>
      <c r="G21" s="50">
        <v>8</v>
      </c>
      <c r="H21" s="50">
        <f t="shared" si="0"/>
        <v>2.7887999999999997</v>
      </c>
      <c r="I21" s="50">
        <f t="shared" si="1"/>
        <v>9.2959999999999994</v>
      </c>
    </row>
    <row r="22" spans="1:9" ht="18.75" customHeight="1" x14ac:dyDescent="0.25">
      <c r="A22" s="55"/>
      <c r="B22" s="55"/>
      <c r="C22" s="55"/>
      <c r="D22" s="18">
        <f>SUM(D2:D21)</f>
        <v>573.34799999999996</v>
      </c>
      <c r="E22" s="55"/>
      <c r="F22" s="55"/>
      <c r="G22" s="55"/>
      <c r="H22" s="55"/>
      <c r="I22" s="55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XFD1048576"/>
    </sheetView>
  </sheetViews>
  <sheetFormatPr defaultRowHeight="18.75" customHeight="1" x14ac:dyDescent="0.25"/>
  <cols>
    <col min="1" max="1" width="7.140625" style="49" customWidth="1"/>
    <col min="2" max="2" width="21" style="49" customWidth="1"/>
    <col min="3" max="3" width="12.7109375" style="49" customWidth="1"/>
    <col min="4" max="4" width="13" style="49" customWidth="1"/>
    <col min="5" max="5" width="18.42578125" style="49" customWidth="1"/>
    <col min="6" max="6" width="10.85546875" style="49" customWidth="1"/>
    <col min="7" max="7" width="13.28515625" style="49" customWidth="1"/>
    <col min="8" max="8" width="15.42578125" style="49" customWidth="1"/>
    <col min="9" max="9" width="19.28515625" style="49" customWidth="1"/>
    <col min="10" max="16384" width="9.140625" style="49"/>
  </cols>
  <sheetData>
    <row r="1" spans="1:9" ht="30.7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</row>
    <row r="2" spans="1:9" ht="18.75" customHeight="1" x14ac:dyDescent="0.25">
      <c r="A2" s="14">
        <v>1</v>
      </c>
      <c r="B2" s="14" t="s">
        <v>181</v>
      </c>
      <c r="C2" s="14" t="s">
        <v>183</v>
      </c>
      <c r="D2" s="15">
        <v>2.9590000000000001</v>
      </c>
      <c r="E2" s="14" t="s">
        <v>7</v>
      </c>
      <c r="F2" s="14" t="s">
        <v>10</v>
      </c>
      <c r="G2" s="20">
        <v>8</v>
      </c>
      <c r="H2" s="20">
        <f t="shared" ref="H2:H12" si="0">I2*30%</f>
        <v>7.1016000000000004</v>
      </c>
      <c r="I2" s="56">
        <f t="shared" ref="I2:I12" si="1">D2*G2</f>
        <v>23.672000000000001</v>
      </c>
    </row>
    <row r="3" spans="1:9" ht="18.75" customHeight="1" x14ac:dyDescent="0.25">
      <c r="A3" s="14">
        <v>2</v>
      </c>
      <c r="B3" s="12" t="s">
        <v>181</v>
      </c>
      <c r="C3" s="12" t="s">
        <v>184</v>
      </c>
      <c r="D3" s="13">
        <v>54.289000000000001</v>
      </c>
      <c r="E3" s="12" t="s">
        <v>7</v>
      </c>
      <c r="F3" s="12" t="s">
        <v>15</v>
      </c>
      <c r="G3" s="20">
        <v>8</v>
      </c>
      <c r="H3" s="20">
        <f t="shared" si="0"/>
        <v>130.2936</v>
      </c>
      <c r="I3" s="56">
        <f t="shared" si="1"/>
        <v>434.31200000000001</v>
      </c>
    </row>
    <row r="4" spans="1:9" ht="18.75" customHeight="1" x14ac:dyDescent="0.25">
      <c r="A4" s="14">
        <v>3</v>
      </c>
      <c r="B4" s="14" t="s">
        <v>181</v>
      </c>
      <c r="C4" s="14" t="s">
        <v>185</v>
      </c>
      <c r="D4" s="15">
        <v>4.1399999999999997</v>
      </c>
      <c r="E4" s="14" t="s">
        <v>7</v>
      </c>
      <c r="F4" s="14" t="s">
        <v>15</v>
      </c>
      <c r="G4" s="20">
        <v>8</v>
      </c>
      <c r="H4" s="20">
        <f t="shared" si="0"/>
        <v>9.9359999999999982</v>
      </c>
      <c r="I4" s="56">
        <f t="shared" si="1"/>
        <v>33.119999999999997</v>
      </c>
    </row>
    <row r="5" spans="1:9" ht="18.75" customHeight="1" x14ac:dyDescent="0.25">
      <c r="A5" s="14">
        <v>4</v>
      </c>
      <c r="B5" s="14" t="s">
        <v>181</v>
      </c>
      <c r="C5" s="14" t="s">
        <v>186</v>
      </c>
      <c r="D5" s="15">
        <v>13.901999999999999</v>
      </c>
      <c r="E5" s="14" t="s">
        <v>7</v>
      </c>
      <c r="F5" s="14" t="s">
        <v>182</v>
      </c>
      <c r="G5" s="20">
        <v>8</v>
      </c>
      <c r="H5" s="20">
        <f t="shared" si="0"/>
        <v>33.364799999999995</v>
      </c>
      <c r="I5" s="56">
        <f t="shared" si="1"/>
        <v>111.21599999999999</v>
      </c>
    </row>
    <row r="6" spans="1:9" ht="18.75" customHeight="1" x14ac:dyDescent="0.25">
      <c r="A6" s="14">
        <v>5</v>
      </c>
      <c r="B6" s="12" t="s">
        <v>181</v>
      </c>
      <c r="C6" s="12" t="s">
        <v>187</v>
      </c>
      <c r="D6" s="13">
        <v>17.396999999999998</v>
      </c>
      <c r="E6" s="12" t="s">
        <v>7</v>
      </c>
      <c r="F6" s="12" t="s">
        <v>182</v>
      </c>
      <c r="G6" s="20">
        <v>8</v>
      </c>
      <c r="H6" s="20">
        <f t="shared" si="0"/>
        <v>41.752799999999993</v>
      </c>
      <c r="I6" s="56">
        <f t="shared" si="1"/>
        <v>139.17599999999999</v>
      </c>
    </row>
    <row r="7" spans="1:9" ht="18.75" customHeight="1" x14ac:dyDescent="0.25">
      <c r="A7" s="14">
        <v>6</v>
      </c>
      <c r="B7" s="14" t="s">
        <v>181</v>
      </c>
      <c r="C7" s="14" t="s">
        <v>188</v>
      </c>
      <c r="D7" s="15">
        <v>21.664999999999999</v>
      </c>
      <c r="E7" s="14" t="s">
        <v>7</v>
      </c>
      <c r="F7" s="14" t="s">
        <v>15</v>
      </c>
      <c r="G7" s="20">
        <v>8</v>
      </c>
      <c r="H7" s="20">
        <f t="shared" si="0"/>
        <v>51.995999999999995</v>
      </c>
      <c r="I7" s="56">
        <f t="shared" si="1"/>
        <v>173.32</v>
      </c>
    </row>
    <row r="8" spans="1:9" ht="18.75" customHeight="1" x14ac:dyDescent="0.25">
      <c r="A8" s="14">
        <v>7</v>
      </c>
      <c r="B8" s="14" t="s">
        <v>181</v>
      </c>
      <c r="C8" s="14" t="s">
        <v>189</v>
      </c>
      <c r="D8" s="15">
        <v>43.789000000000001</v>
      </c>
      <c r="E8" s="14" t="s">
        <v>7</v>
      </c>
      <c r="F8" s="14" t="s">
        <v>15</v>
      </c>
      <c r="G8" s="20">
        <v>8</v>
      </c>
      <c r="H8" s="20">
        <f t="shared" si="0"/>
        <v>105.0936</v>
      </c>
      <c r="I8" s="56">
        <f t="shared" si="1"/>
        <v>350.31200000000001</v>
      </c>
    </row>
    <row r="9" spans="1:9" ht="18.75" customHeight="1" x14ac:dyDescent="0.25">
      <c r="A9" s="14">
        <v>8</v>
      </c>
      <c r="B9" s="12" t="s">
        <v>181</v>
      </c>
      <c r="C9" s="12" t="s">
        <v>190</v>
      </c>
      <c r="D9" s="13">
        <v>21.172000000000001</v>
      </c>
      <c r="E9" s="12" t="s">
        <v>7</v>
      </c>
      <c r="F9" s="12" t="s">
        <v>15</v>
      </c>
      <c r="G9" s="20">
        <v>8</v>
      </c>
      <c r="H9" s="20">
        <f t="shared" si="0"/>
        <v>50.812800000000003</v>
      </c>
      <c r="I9" s="56">
        <f t="shared" si="1"/>
        <v>169.376</v>
      </c>
    </row>
    <row r="10" spans="1:9" ht="18.75" customHeight="1" x14ac:dyDescent="0.25">
      <c r="A10" s="14">
        <v>9</v>
      </c>
      <c r="B10" s="12" t="s">
        <v>181</v>
      </c>
      <c r="C10" s="12" t="s">
        <v>191</v>
      </c>
      <c r="D10" s="13">
        <v>20.774000000000001</v>
      </c>
      <c r="E10" s="12" t="s">
        <v>7</v>
      </c>
      <c r="F10" s="12" t="s">
        <v>182</v>
      </c>
      <c r="G10" s="20">
        <v>8</v>
      </c>
      <c r="H10" s="20">
        <f t="shared" si="0"/>
        <v>49.857599999999998</v>
      </c>
      <c r="I10" s="56">
        <f t="shared" si="1"/>
        <v>166.19200000000001</v>
      </c>
    </row>
    <row r="11" spans="1:9" ht="18.75" customHeight="1" x14ac:dyDescent="0.25">
      <c r="A11" s="14">
        <v>10</v>
      </c>
      <c r="B11" s="14" t="s">
        <v>181</v>
      </c>
      <c r="C11" s="14" t="s">
        <v>192</v>
      </c>
      <c r="D11" s="15">
        <v>177.57599999999999</v>
      </c>
      <c r="E11" s="14" t="s">
        <v>7</v>
      </c>
      <c r="F11" s="14" t="s">
        <v>15</v>
      </c>
      <c r="G11" s="20">
        <v>8</v>
      </c>
      <c r="H11" s="20">
        <f t="shared" si="0"/>
        <v>426.18239999999997</v>
      </c>
      <c r="I11" s="56">
        <f t="shared" si="1"/>
        <v>1420.6079999999999</v>
      </c>
    </row>
    <row r="12" spans="1:9" ht="18.75" customHeight="1" x14ac:dyDescent="0.25">
      <c r="A12" s="14">
        <v>11</v>
      </c>
      <c r="B12" s="12" t="s">
        <v>181</v>
      </c>
      <c r="C12" s="12" t="s">
        <v>193</v>
      </c>
      <c r="D12" s="13">
        <v>11.554</v>
      </c>
      <c r="E12" s="12" t="s">
        <v>7</v>
      </c>
      <c r="F12" s="12" t="s">
        <v>10</v>
      </c>
      <c r="G12" s="20">
        <v>8</v>
      </c>
      <c r="H12" s="20">
        <f t="shared" si="0"/>
        <v>27.729600000000001</v>
      </c>
      <c r="I12" s="56">
        <f t="shared" si="1"/>
        <v>92.432000000000002</v>
      </c>
    </row>
    <row r="13" spans="1:9" ht="18.75" customHeight="1" x14ac:dyDescent="0.25">
      <c r="A13" s="57"/>
      <c r="B13" s="57"/>
      <c r="C13" s="57"/>
      <c r="D13" s="22">
        <f>SUM(D2:D12)</f>
        <v>389.21699999999998</v>
      </c>
      <c r="E13" s="57"/>
      <c r="F13" s="57"/>
      <c r="G13" s="57"/>
      <c r="H13" s="57"/>
      <c r="I13" s="57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XFD1048576"/>
    </sheetView>
  </sheetViews>
  <sheetFormatPr defaultRowHeight="18.75" customHeight="1" x14ac:dyDescent="0.25"/>
  <cols>
    <col min="1" max="1" width="5.85546875" style="49" customWidth="1"/>
    <col min="2" max="2" width="12.85546875" style="49" customWidth="1"/>
    <col min="3" max="3" width="13.42578125" style="49" customWidth="1"/>
    <col min="4" max="4" width="14.140625" style="49" customWidth="1"/>
    <col min="5" max="5" width="17.42578125" style="49" customWidth="1"/>
    <col min="6" max="6" width="11.85546875" style="49" customWidth="1"/>
    <col min="7" max="7" width="14.5703125" style="49" customWidth="1"/>
    <col min="8" max="8" width="17.140625" style="49" customWidth="1"/>
    <col min="9" max="9" width="19.42578125" style="49" customWidth="1"/>
    <col min="10" max="16384" width="9.140625" style="49"/>
  </cols>
  <sheetData>
    <row r="1" spans="1:9" ht="27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</row>
    <row r="2" spans="1:9" ht="18.75" customHeight="1" x14ac:dyDescent="0.25">
      <c r="A2" s="14">
        <v>1</v>
      </c>
      <c r="B2" s="14" t="s">
        <v>194</v>
      </c>
      <c r="C2" s="14" t="s">
        <v>195</v>
      </c>
      <c r="D2" s="9">
        <v>10.744999999999999</v>
      </c>
      <c r="E2" s="8" t="s">
        <v>7</v>
      </c>
      <c r="F2" s="8" t="s">
        <v>26</v>
      </c>
      <c r="G2" s="20">
        <v>8</v>
      </c>
      <c r="H2" s="20">
        <f>I2*30%</f>
        <v>25.787999999999997</v>
      </c>
      <c r="I2" s="56">
        <f>D2*G2</f>
        <v>85.96</v>
      </c>
    </row>
    <row r="3" spans="1:9" ht="18.75" customHeight="1" x14ac:dyDescent="0.25">
      <c r="A3" s="14">
        <v>2</v>
      </c>
      <c r="B3" s="14" t="s">
        <v>194</v>
      </c>
      <c r="C3" s="14" t="s">
        <v>196</v>
      </c>
      <c r="D3" s="15">
        <v>3.8010000000000002</v>
      </c>
      <c r="E3" s="14" t="s">
        <v>7</v>
      </c>
      <c r="F3" s="14" t="s">
        <v>26</v>
      </c>
      <c r="G3" s="20">
        <v>8</v>
      </c>
      <c r="H3" s="20">
        <f t="shared" ref="H3:H10" si="0">I3*30%</f>
        <v>9.1224000000000007</v>
      </c>
      <c r="I3" s="56">
        <f t="shared" ref="I3:I10" si="1">D3*G3</f>
        <v>30.408000000000001</v>
      </c>
    </row>
    <row r="4" spans="1:9" ht="18.75" customHeight="1" x14ac:dyDescent="0.25">
      <c r="A4" s="14">
        <v>3</v>
      </c>
      <c r="B4" s="14" t="s">
        <v>194</v>
      </c>
      <c r="C4" s="14" t="s">
        <v>197</v>
      </c>
      <c r="D4" s="15">
        <v>1.984</v>
      </c>
      <c r="E4" s="14" t="s">
        <v>7</v>
      </c>
      <c r="F4" s="14" t="s">
        <v>26</v>
      </c>
      <c r="G4" s="20">
        <v>8</v>
      </c>
      <c r="H4" s="20">
        <f t="shared" si="0"/>
        <v>4.7615999999999996</v>
      </c>
      <c r="I4" s="56">
        <f t="shared" si="1"/>
        <v>15.872</v>
      </c>
    </row>
    <row r="5" spans="1:9" ht="18.75" customHeight="1" x14ac:dyDescent="0.25">
      <c r="A5" s="14">
        <v>4</v>
      </c>
      <c r="B5" s="12" t="s">
        <v>194</v>
      </c>
      <c r="C5" s="12" t="s">
        <v>198</v>
      </c>
      <c r="D5" s="13">
        <v>96.438999999999993</v>
      </c>
      <c r="E5" s="12" t="s">
        <v>7</v>
      </c>
      <c r="F5" s="12" t="s">
        <v>26</v>
      </c>
      <c r="G5" s="20">
        <v>8</v>
      </c>
      <c r="H5" s="20">
        <f t="shared" si="0"/>
        <v>231.45359999999997</v>
      </c>
      <c r="I5" s="56">
        <f t="shared" si="1"/>
        <v>771.51199999999994</v>
      </c>
    </row>
    <row r="6" spans="1:9" ht="18.75" customHeight="1" x14ac:dyDescent="0.25">
      <c r="A6" s="14">
        <v>5</v>
      </c>
      <c r="B6" s="14" t="s">
        <v>194</v>
      </c>
      <c r="C6" s="14" t="s">
        <v>199</v>
      </c>
      <c r="D6" s="15">
        <v>2.8959999999999999</v>
      </c>
      <c r="E6" s="14" t="s">
        <v>7</v>
      </c>
      <c r="F6" s="14" t="s">
        <v>26</v>
      </c>
      <c r="G6" s="20">
        <v>8</v>
      </c>
      <c r="H6" s="20">
        <f t="shared" si="0"/>
        <v>6.9503999999999992</v>
      </c>
      <c r="I6" s="56">
        <f t="shared" si="1"/>
        <v>23.167999999999999</v>
      </c>
    </row>
    <row r="7" spans="1:9" ht="18.75" customHeight="1" x14ac:dyDescent="0.25">
      <c r="A7" s="14">
        <v>6</v>
      </c>
      <c r="B7" s="14" t="s">
        <v>194</v>
      </c>
      <c r="C7" s="14" t="s">
        <v>200</v>
      </c>
      <c r="D7" s="15">
        <v>1.69</v>
      </c>
      <c r="E7" s="14" t="s">
        <v>7</v>
      </c>
      <c r="F7" s="14" t="s">
        <v>26</v>
      </c>
      <c r="G7" s="20">
        <v>8</v>
      </c>
      <c r="H7" s="20">
        <f t="shared" si="0"/>
        <v>4.056</v>
      </c>
      <c r="I7" s="56">
        <f t="shared" si="1"/>
        <v>13.52</v>
      </c>
    </row>
    <row r="8" spans="1:9" ht="18.75" customHeight="1" x14ac:dyDescent="0.25">
      <c r="A8" s="14">
        <v>7</v>
      </c>
      <c r="B8" s="12" t="s">
        <v>194</v>
      </c>
      <c r="C8" s="12" t="s">
        <v>201</v>
      </c>
      <c r="D8" s="13">
        <v>28.297999999999998</v>
      </c>
      <c r="E8" s="12" t="s">
        <v>7</v>
      </c>
      <c r="F8" s="12" t="s">
        <v>26</v>
      </c>
      <c r="G8" s="20">
        <v>8</v>
      </c>
      <c r="H8" s="20">
        <f t="shared" si="0"/>
        <v>67.915199999999999</v>
      </c>
      <c r="I8" s="56">
        <f t="shared" si="1"/>
        <v>226.38399999999999</v>
      </c>
    </row>
    <row r="9" spans="1:9" ht="18.75" customHeight="1" x14ac:dyDescent="0.25">
      <c r="A9" s="14">
        <v>8</v>
      </c>
      <c r="B9" s="14" t="s">
        <v>194</v>
      </c>
      <c r="C9" s="14" t="s">
        <v>202</v>
      </c>
      <c r="D9" s="15">
        <v>63.973999999999997</v>
      </c>
      <c r="E9" s="14" t="s">
        <v>7</v>
      </c>
      <c r="F9" s="14" t="s">
        <v>26</v>
      </c>
      <c r="G9" s="20">
        <v>8</v>
      </c>
      <c r="H9" s="20">
        <f t="shared" si="0"/>
        <v>153.5376</v>
      </c>
      <c r="I9" s="56">
        <f t="shared" si="1"/>
        <v>511.79199999999997</v>
      </c>
    </row>
    <row r="10" spans="1:9" ht="18.75" customHeight="1" x14ac:dyDescent="0.25">
      <c r="A10" s="14">
        <v>9</v>
      </c>
      <c r="B10" s="14" t="s">
        <v>194</v>
      </c>
      <c r="C10" s="14" t="s">
        <v>203</v>
      </c>
      <c r="D10" s="15">
        <v>0.627</v>
      </c>
      <c r="E10" s="14" t="s">
        <v>7</v>
      </c>
      <c r="F10" s="14" t="s">
        <v>26</v>
      </c>
      <c r="G10" s="20">
        <v>8</v>
      </c>
      <c r="H10" s="20">
        <f t="shared" si="0"/>
        <v>1.5047999999999999</v>
      </c>
      <c r="I10" s="56">
        <f t="shared" si="1"/>
        <v>5.016</v>
      </c>
    </row>
    <row r="11" spans="1:9" ht="18.75" customHeight="1" x14ac:dyDescent="0.25">
      <c r="A11" s="55"/>
      <c r="B11" s="55"/>
      <c r="C11" s="55"/>
      <c r="D11" s="18">
        <f>SUM(D2:D10)</f>
        <v>210.45399999999998</v>
      </c>
      <c r="E11" s="55"/>
      <c r="F11" s="55"/>
      <c r="G11" s="55"/>
      <c r="H11" s="55"/>
      <c r="I11" s="55"/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XFD1048576"/>
    </sheetView>
  </sheetViews>
  <sheetFormatPr defaultRowHeight="18.75" customHeight="1" x14ac:dyDescent="0.25"/>
  <cols>
    <col min="1" max="1" width="5.7109375" style="49" customWidth="1"/>
    <col min="2" max="2" width="11.42578125" style="49" customWidth="1"/>
    <col min="3" max="3" width="14.7109375" style="49" customWidth="1"/>
    <col min="4" max="4" width="13" style="49" customWidth="1"/>
    <col min="5" max="5" width="18.28515625" style="49" customWidth="1"/>
    <col min="6" max="6" width="11.7109375" style="49" customWidth="1"/>
    <col min="7" max="7" width="10.85546875" style="49" customWidth="1"/>
    <col min="8" max="8" width="15.140625" style="49" customWidth="1"/>
    <col min="9" max="9" width="20.85546875" style="49" customWidth="1"/>
    <col min="10" max="16384" width="9.140625" style="49"/>
  </cols>
  <sheetData>
    <row r="1" spans="1:9" ht="28.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8" t="s">
        <v>557</v>
      </c>
      <c r="H1" s="8" t="s">
        <v>558</v>
      </c>
      <c r="I1" s="8" t="s">
        <v>559</v>
      </c>
    </row>
    <row r="2" spans="1:9" ht="18.75" customHeight="1" x14ac:dyDescent="0.25">
      <c r="A2" s="14">
        <v>1</v>
      </c>
      <c r="B2" s="14" t="s">
        <v>204</v>
      </c>
      <c r="C2" s="14" t="s">
        <v>205</v>
      </c>
      <c r="D2" s="9">
        <v>10.898</v>
      </c>
      <c r="E2" s="8" t="s">
        <v>7</v>
      </c>
      <c r="F2" s="8" t="s">
        <v>12</v>
      </c>
      <c r="G2" s="20">
        <v>8</v>
      </c>
      <c r="H2" s="20">
        <f>I2*30%</f>
        <v>26.155199999999997</v>
      </c>
      <c r="I2" s="56">
        <f>D2*G2</f>
        <v>87.183999999999997</v>
      </c>
    </row>
    <row r="3" spans="1:9" ht="18.75" customHeight="1" x14ac:dyDescent="0.25">
      <c r="A3" s="14">
        <v>2</v>
      </c>
      <c r="B3" s="10" t="s">
        <v>204</v>
      </c>
      <c r="C3" s="10" t="s">
        <v>206</v>
      </c>
      <c r="D3" s="11">
        <v>291.87400000000002</v>
      </c>
      <c r="E3" s="10" t="s">
        <v>7</v>
      </c>
      <c r="F3" s="10" t="s">
        <v>12</v>
      </c>
      <c r="G3" s="20">
        <v>8</v>
      </c>
      <c r="H3" s="20">
        <f t="shared" ref="H3:H12" si="0">I3*30%</f>
        <v>700.49760000000003</v>
      </c>
      <c r="I3" s="56">
        <f t="shared" ref="I3:I12" si="1">D3*G3</f>
        <v>2334.9920000000002</v>
      </c>
    </row>
    <row r="4" spans="1:9" ht="18.75" customHeight="1" x14ac:dyDescent="0.25">
      <c r="A4" s="14">
        <v>3</v>
      </c>
      <c r="B4" s="10" t="s">
        <v>204</v>
      </c>
      <c r="C4" s="10" t="s">
        <v>207</v>
      </c>
      <c r="D4" s="11">
        <v>1.8180000000000001</v>
      </c>
      <c r="E4" s="10" t="s">
        <v>7</v>
      </c>
      <c r="F4" s="10" t="s">
        <v>12</v>
      </c>
      <c r="G4" s="20">
        <v>8</v>
      </c>
      <c r="H4" s="20">
        <f t="shared" si="0"/>
        <v>4.3632</v>
      </c>
      <c r="I4" s="56">
        <f t="shared" si="1"/>
        <v>14.544</v>
      </c>
    </row>
    <row r="5" spans="1:9" ht="18.75" customHeight="1" x14ac:dyDescent="0.25">
      <c r="A5" s="14">
        <v>4</v>
      </c>
      <c r="B5" s="10" t="s">
        <v>204</v>
      </c>
      <c r="C5" s="10" t="s">
        <v>208</v>
      </c>
      <c r="D5" s="11">
        <v>0.29499999999999998</v>
      </c>
      <c r="E5" s="10" t="s">
        <v>7</v>
      </c>
      <c r="F5" s="10" t="s">
        <v>12</v>
      </c>
      <c r="G5" s="20">
        <v>8</v>
      </c>
      <c r="H5" s="20">
        <f t="shared" si="0"/>
        <v>0.70799999999999996</v>
      </c>
      <c r="I5" s="56">
        <f t="shared" si="1"/>
        <v>2.36</v>
      </c>
    </row>
    <row r="6" spans="1:9" ht="18.75" customHeight="1" x14ac:dyDescent="0.25">
      <c r="A6" s="14">
        <v>5</v>
      </c>
      <c r="B6" s="10" t="s">
        <v>204</v>
      </c>
      <c r="C6" s="10" t="s">
        <v>209</v>
      </c>
      <c r="D6" s="11">
        <v>2.8079999999999998</v>
      </c>
      <c r="E6" s="10" t="s">
        <v>7</v>
      </c>
      <c r="F6" s="10" t="s">
        <v>12</v>
      </c>
      <c r="G6" s="20">
        <v>8</v>
      </c>
      <c r="H6" s="20">
        <f t="shared" si="0"/>
        <v>6.7391999999999994</v>
      </c>
      <c r="I6" s="56">
        <f t="shared" si="1"/>
        <v>22.463999999999999</v>
      </c>
    </row>
    <row r="7" spans="1:9" ht="18.75" customHeight="1" x14ac:dyDescent="0.25">
      <c r="A7" s="14">
        <v>6</v>
      </c>
      <c r="B7" s="10" t="s">
        <v>204</v>
      </c>
      <c r="C7" s="10" t="s">
        <v>210</v>
      </c>
      <c r="D7" s="11">
        <v>4.7969999999999997</v>
      </c>
      <c r="E7" s="10" t="s">
        <v>7</v>
      </c>
      <c r="F7" s="10" t="s">
        <v>12</v>
      </c>
      <c r="G7" s="20">
        <v>8</v>
      </c>
      <c r="H7" s="20">
        <f t="shared" si="0"/>
        <v>11.512799999999999</v>
      </c>
      <c r="I7" s="56">
        <f t="shared" si="1"/>
        <v>38.375999999999998</v>
      </c>
    </row>
    <row r="8" spans="1:9" ht="18.75" customHeight="1" x14ac:dyDescent="0.25">
      <c r="A8" s="14">
        <v>7</v>
      </c>
      <c r="B8" s="10" t="s">
        <v>204</v>
      </c>
      <c r="C8" s="10" t="s">
        <v>211</v>
      </c>
      <c r="D8" s="11">
        <v>0.60499999999999998</v>
      </c>
      <c r="E8" s="10" t="s">
        <v>7</v>
      </c>
      <c r="F8" s="10" t="s">
        <v>12</v>
      </c>
      <c r="G8" s="20">
        <v>8</v>
      </c>
      <c r="H8" s="20">
        <f t="shared" si="0"/>
        <v>1.452</v>
      </c>
      <c r="I8" s="56">
        <f t="shared" si="1"/>
        <v>4.84</v>
      </c>
    </row>
    <row r="9" spans="1:9" ht="18.75" customHeight="1" x14ac:dyDescent="0.25">
      <c r="A9" s="14">
        <v>8</v>
      </c>
      <c r="B9" s="10" t="s">
        <v>204</v>
      </c>
      <c r="C9" s="10" t="s">
        <v>212</v>
      </c>
      <c r="D9" s="11">
        <v>21.911000000000001</v>
      </c>
      <c r="E9" s="10" t="s">
        <v>7</v>
      </c>
      <c r="F9" s="10" t="s">
        <v>12</v>
      </c>
      <c r="G9" s="20">
        <v>8</v>
      </c>
      <c r="H9" s="20">
        <f t="shared" si="0"/>
        <v>52.586400000000005</v>
      </c>
      <c r="I9" s="56">
        <f t="shared" si="1"/>
        <v>175.28800000000001</v>
      </c>
    </row>
    <row r="10" spans="1:9" ht="18.75" customHeight="1" x14ac:dyDescent="0.25">
      <c r="A10" s="14">
        <v>9</v>
      </c>
      <c r="B10" s="10" t="s">
        <v>204</v>
      </c>
      <c r="C10" s="10" t="s">
        <v>213</v>
      </c>
      <c r="D10" s="11">
        <v>0.371</v>
      </c>
      <c r="E10" s="10" t="s">
        <v>7</v>
      </c>
      <c r="F10" s="10" t="s">
        <v>12</v>
      </c>
      <c r="G10" s="20">
        <v>8</v>
      </c>
      <c r="H10" s="20">
        <f t="shared" si="0"/>
        <v>0.89039999999999997</v>
      </c>
      <c r="I10" s="56">
        <f t="shared" si="1"/>
        <v>2.968</v>
      </c>
    </row>
    <row r="11" spans="1:9" ht="18.75" customHeight="1" x14ac:dyDescent="0.25">
      <c r="A11" s="14">
        <v>10</v>
      </c>
      <c r="B11" s="10" t="s">
        <v>204</v>
      </c>
      <c r="C11" s="10" t="s">
        <v>214</v>
      </c>
      <c r="D11" s="11">
        <v>77.099999999999994</v>
      </c>
      <c r="E11" s="10" t="s">
        <v>7</v>
      </c>
      <c r="F11" s="10" t="s">
        <v>12</v>
      </c>
      <c r="G11" s="20">
        <v>8</v>
      </c>
      <c r="H11" s="20">
        <f t="shared" si="0"/>
        <v>185.04</v>
      </c>
      <c r="I11" s="56">
        <f t="shared" si="1"/>
        <v>616.79999999999995</v>
      </c>
    </row>
    <row r="12" spans="1:9" ht="18.75" customHeight="1" x14ac:dyDescent="0.25">
      <c r="A12" s="14">
        <v>11</v>
      </c>
      <c r="B12" s="10" t="s">
        <v>204</v>
      </c>
      <c r="C12" s="10" t="s">
        <v>215</v>
      </c>
      <c r="D12" s="11">
        <v>47.204999999999998</v>
      </c>
      <c r="E12" s="10" t="s">
        <v>7</v>
      </c>
      <c r="F12" s="10" t="s">
        <v>12</v>
      </c>
      <c r="G12" s="20">
        <v>8</v>
      </c>
      <c r="H12" s="20">
        <f t="shared" si="0"/>
        <v>113.29199999999999</v>
      </c>
      <c r="I12" s="56">
        <f t="shared" si="1"/>
        <v>377.64</v>
      </c>
    </row>
    <row r="13" spans="1:9" ht="18.75" customHeight="1" x14ac:dyDescent="0.25">
      <c r="A13" s="55"/>
      <c r="B13" s="55"/>
      <c r="C13" s="55"/>
      <c r="D13" s="23">
        <f>SUM(D2:D12)</f>
        <v>459.68200000000007</v>
      </c>
      <c r="E13" s="55"/>
      <c r="F13" s="55"/>
      <c r="G13" s="55"/>
      <c r="H13" s="55"/>
      <c r="I13" s="55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XFD1048576"/>
    </sheetView>
  </sheetViews>
  <sheetFormatPr defaultRowHeight="18.75" customHeight="1" x14ac:dyDescent="0.25"/>
  <cols>
    <col min="1" max="1" width="5.85546875" style="49" customWidth="1"/>
    <col min="2" max="2" width="12.28515625" style="49" customWidth="1"/>
    <col min="3" max="3" width="14.28515625" style="49" customWidth="1"/>
    <col min="4" max="4" width="12.42578125" style="49" customWidth="1"/>
    <col min="5" max="5" width="20.5703125" style="49" customWidth="1"/>
    <col min="6" max="7" width="11.85546875" style="49" customWidth="1"/>
    <col min="8" max="8" width="16.85546875" style="49" customWidth="1"/>
    <col min="9" max="9" width="20.42578125" style="49" customWidth="1"/>
    <col min="10" max="16384" width="9.140625" style="49"/>
  </cols>
  <sheetData>
    <row r="1" spans="1:9" ht="28.5" customHeight="1" x14ac:dyDescent="0.25">
      <c r="A1" s="8" t="s">
        <v>555</v>
      </c>
      <c r="B1" s="8" t="s">
        <v>0</v>
      </c>
      <c r="C1" s="8" t="s">
        <v>1</v>
      </c>
      <c r="D1" s="9" t="s">
        <v>556</v>
      </c>
      <c r="E1" s="8" t="s">
        <v>561</v>
      </c>
      <c r="F1" s="8" t="s">
        <v>3</v>
      </c>
      <c r="G1" s="58" t="s">
        <v>557</v>
      </c>
      <c r="H1" s="59" t="s">
        <v>558</v>
      </c>
      <c r="I1" s="60" t="s">
        <v>559</v>
      </c>
    </row>
    <row r="2" spans="1:9" ht="18.75" customHeight="1" x14ac:dyDescent="0.25">
      <c r="A2" s="61">
        <v>1</v>
      </c>
      <c r="B2" s="61" t="s">
        <v>216</v>
      </c>
      <c r="C2" s="61" t="s">
        <v>553</v>
      </c>
      <c r="D2" s="61">
        <v>413.64800000000002</v>
      </c>
      <c r="E2" s="61" t="s">
        <v>328</v>
      </c>
      <c r="F2" s="61" t="s">
        <v>554</v>
      </c>
      <c r="G2" s="62">
        <v>8</v>
      </c>
      <c r="H2" s="63">
        <f>I2*30%</f>
        <v>992.75520000000006</v>
      </c>
      <c r="I2" s="60">
        <f>D2*G2</f>
        <v>3309.1840000000002</v>
      </c>
    </row>
    <row r="3" spans="1:9" ht="18.75" customHeight="1" x14ac:dyDescent="0.25">
      <c r="A3" s="61">
        <v>2</v>
      </c>
      <c r="B3" s="14" t="s">
        <v>216</v>
      </c>
      <c r="C3" s="14" t="s">
        <v>217</v>
      </c>
      <c r="D3" s="15">
        <v>1.5389999999999999</v>
      </c>
      <c r="E3" s="14" t="s">
        <v>7</v>
      </c>
      <c r="F3" s="14" t="s">
        <v>26</v>
      </c>
      <c r="G3" s="62">
        <v>8</v>
      </c>
      <c r="H3" s="63">
        <f t="shared" ref="H3:H17" si="0">I3*30%</f>
        <v>3.6935999999999996</v>
      </c>
      <c r="I3" s="60">
        <f t="shared" ref="I3:I17" si="1">D3*G3</f>
        <v>12.311999999999999</v>
      </c>
    </row>
    <row r="4" spans="1:9" ht="18.75" customHeight="1" x14ac:dyDescent="0.25">
      <c r="A4" s="61">
        <v>3</v>
      </c>
      <c r="B4" s="14" t="s">
        <v>216</v>
      </c>
      <c r="C4" s="14" t="s">
        <v>218</v>
      </c>
      <c r="D4" s="15">
        <v>7.3739999999999997</v>
      </c>
      <c r="E4" s="14" t="s">
        <v>7</v>
      </c>
      <c r="F4" s="14" t="s">
        <v>10</v>
      </c>
      <c r="G4" s="62">
        <v>8</v>
      </c>
      <c r="H4" s="63">
        <f t="shared" si="0"/>
        <v>17.697599999999998</v>
      </c>
      <c r="I4" s="60">
        <f t="shared" si="1"/>
        <v>58.991999999999997</v>
      </c>
    </row>
    <row r="5" spans="1:9" ht="18.75" customHeight="1" x14ac:dyDescent="0.25">
      <c r="A5" s="61">
        <v>4</v>
      </c>
      <c r="B5" s="14" t="s">
        <v>216</v>
      </c>
      <c r="C5" s="14" t="s">
        <v>219</v>
      </c>
      <c r="D5" s="15">
        <v>110.916</v>
      </c>
      <c r="E5" s="14" t="s">
        <v>7</v>
      </c>
      <c r="F5" s="14" t="s">
        <v>26</v>
      </c>
      <c r="G5" s="62">
        <v>8</v>
      </c>
      <c r="H5" s="63">
        <f t="shared" si="0"/>
        <v>266.19839999999999</v>
      </c>
      <c r="I5" s="60">
        <f t="shared" si="1"/>
        <v>887.32799999999997</v>
      </c>
    </row>
    <row r="6" spans="1:9" ht="18.75" customHeight="1" x14ac:dyDescent="0.25">
      <c r="A6" s="61">
        <v>5</v>
      </c>
      <c r="B6" s="14" t="s">
        <v>216</v>
      </c>
      <c r="C6" s="14" t="s">
        <v>220</v>
      </c>
      <c r="D6" s="15">
        <v>23.283999999999999</v>
      </c>
      <c r="E6" s="14" t="s">
        <v>7</v>
      </c>
      <c r="F6" s="14" t="s">
        <v>12</v>
      </c>
      <c r="G6" s="62">
        <v>8</v>
      </c>
      <c r="H6" s="63">
        <f t="shared" si="0"/>
        <v>55.881599999999999</v>
      </c>
      <c r="I6" s="60">
        <f t="shared" si="1"/>
        <v>186.27199999999999</v>
      </c>
    </row>
    <row r="7" spans="1:9" ht="18.75" customHeight="1" x14ac:dyDescent="0.25">
      <c r="A7" s="61">
        <v>6</v>
      </c>
      <c r="B7" s="14" t="s">
        <v>216</v>
      </c>
      <c r="C7" s="14" t="s">
        <v>221</v>
      </c>
      <c r="D7" s="15">
        <v>404.54500000000002</v>
      </c>
      <c r="E7" s="14" t="s">
        <v>7</v>
      </c>
      <c r="F7" s="14" t="s">
        <v>26</v>
      </c>
      <c r="G7" s="62">
        <v>8</v>
      </c>
      <c r="H7" s="63">
        <f t="shared" si="0"/>
        <v>970.90800000000002</v>
      </c>
      <c r="I7" s="60">
        <f t="shared" si="1"/>
        <v>3236.36</v>
      </c>
    </row>
    <row r="8" spans="1:9" ht="18.75" customHeight="1" x14ac:dyDescent="0.25">
      <c r="A8" s="61">
        <v>7</v>
      </c>
      <c r="B8" s="14" t="s">
        <v>216</v>
      </c>
      <c r="C8" s="14" t="s">
        <v>222</v>
      </c>
      <c r="D8" s="15">
        <v>13.192</v>
      </c>
      <c r="E8" s="14" t="s">
        <v>7</v>
      </c>
      <c r="F8" s="14" t="s">
        <v>182</v>
      </c>
      <c r="G8" s="62">
        <v>8</v>
      </c>
      <c r="H8" s="63">
        <f t="shared" si="0"/>
        <v>31.660799999999998</v>
      </c>
      <c r="I8" s="60">
        <f t="shared" si="1"/>
        <v>105.536</v>
      </c>
    </row>
    <row r="9" spans="1:9" ht="18.75" customHeight="1" x14ac:dyDescent="0.25">
      <c r="A9" s="61">
        <v>8</v>
      </c>
      <c r="B9" s="14" t="s">
        <v>216</v>
      </c>
      <c r="C9" s="14" t="s">
        <v>223</v>
      </c>
      <c r="D9" s="15">
        <v>13.153</v>
      </c>
      <c r="E9" s="14" t="s">
        <v>7</v>
      </c>
      <c r="F9" s="14" t="s">
        <v>10</v>
      </c>
      <c r="G9" s="62">
        <v>8</v>
      </c>
      <c r="H9" s="63">
        <f t="shared" si="0"/>
        <v>31.5672</v>
      </c>
      <c r="I9" s="60">
        <f t="shared" si="1"/>
        <v>105.224</v>
      </c>
    </row>
    <row r="10" spans="1:9" ht="18.75" customHeight="1" x14ac:dyDescent="0.25">
      <c r="A10" s="61">
        <v>9</v>
      </c>
      <c r="B10" s="14" t="s">
        <v>216</v>
      </c>
      <c r="C10" s="14" t="s">
        <v>224</v>
      </c>
      <c r="D10" s="15">
        <v>14.794</v>
      </c>
      <c r="E10" s="14" t="s">
        <v>7</v>
      </c>
      <c r="F10" s="14" t="s">
        <v>182</v>
      </c>
      <c r="G10" s="62">
        <v>8</v>
      </c>
      <c r="H10" s="63">
        <f t="shared" si="0"/>
        <v>35.505600000000001</v>
      </c>
      <c r="I10" s="60">
        <f t="shared" si="1"/>
        <v>118.352</v>
      </c>
    </row>
    <row r="11" spans="1:9" ht="18.75" customHeight="1" x14ac:dyDescent="0.25">
      <c r="A11" s="61">
        <v>10</v>
      </c>
      <c r="B11" s="14" t="s">
        <v>216</v>
      </c>
      <c r="C11" s="14" t="s">
        <v>225</v>
      </c>
      <c r="D11" s="15">
        <v>2.4550000000000001</v>
      </c>
      <c r="E11" s="14" t="s">
        <v>7</v>
      </c>
      <c r="F11" s="14" t="s">
        <v>10</v>
      </c>
      <c r="G11" s="62">
        <v>8</v>
      </c>
      <c r="H11" s="63">
        <f t="shared" si="0"/>
        <v>5.8920000000000003</v>
      </c>
      <c r="I11" s="60">
        <f t="shared" si="1"/>
        <v>19.64</v>
      </c>
    </row>
    <row r="12" spans="1:9" ht="18.75" customHeight="1" x14ac:dyDescent="0.25">
      <c r="A12" s="61">
        <v>11</v>
      </c>
      <c r="B12" s="14" t="s">
        <v>216</v>
      </c>
      <c r="C12" s="14" t="s">
        <v>226</v>
      </c>
      <c r="D12" s="15">
        <v>424.98899999999998</v>
      </c>
      <c r="E12" s="14" t="s">
        <v>7</v>
      </c>
      <c r="F12" s="14" t="s">
        <v>15</v>
      </c>
      <c r="G12" s="62">
        <v>8</v>
      </c>
      <c r="H12" s="63">
        <f t="shared" si="0"/>
        <v>1019.9735999999999</v>
      </c>
      <c r="I12" s="60">
        <f t="shared" si="1"/>
        <v>3399.9119999999998</v>
      </c>
    </row>
    <row r="13" spans="1:9" ht="18.75" customHeight="1" x14ac:dyDescent="0.25">
      <c r="A13" s="61">
        <v>12</v>
      </c>
      <c r="B13" s="12" t="s">
        <v>216</v>
      </c>
      <c r="C13" s="12" t="s">
        <v>227</v>
      </c>
      <c r="D13" s="13">
        <v>699.05700000000002</v>
      </c>
      <c r="E13" s="12" t="s">
        <v>7</v>
      </c>
      <c r="F13" s="12" t="s">
        <v>10</v>
      </c>
      <c r="G13" s="62">
        <v>8</v>
      </c>
      <c r="H13" s="63">
        <f t="shared" si="0"/>
        <v>1677.7367999999999</v>
      </c>
      <c r="I13" s="60">
        <f t="shared" si="1"/>
        <v>5592.4560000000001</v>
      </c>
    </row>
    <row r="14" spans="1:9" ht="18.75" customHeight="1" x14ac:dyDescent="0.25">
      <c r="A14" s="61">
        <v>13</v>
      </c>
      <c r="B14" s="14" t="s">
        <v>216</v>
      </c>
      <c r="C14" s="14" t="s">
        <v>228</v>
      </c>
      <c r="D14" s="15">
        <v>41.923999999999999</v>
      </c>
      <c r="E14" s="14" t="s">
        <v>7</v>
      </c>
      <c r="F14" s="14" t="s">
        <v>15</v>
      </c>
      <c r="G14" s="62">
        <v>8</v>
      </c>
      <c r="H14" s="63">
        <f t="shared" si="0"/>
        <v>100.6176</v>
      </c>
      <c r="I14" s="60">
        <f t="shared" si="1"/>
        <v>335.392</v>
      </c>
    </row>
    <row r="15" spans="1:9" ht="18.75" customHeight="1" x14ac:dyDescent="0.25">
      <c r="A15" s="61">
        <v>14</v>
      </c>
      <c r="B15" s="14" t="s">
        <v>216</v>
      </c>
      <c r="C15" s="14" t="s">
        <v>229</v>
      </c>
      <c r="D15" s="15">
        <v>38.619999999999997</v>
      </c>
      <c r="E15" s="14" t="s">
        <v>7</v>
      </c>
      <c r="F15" s="14" t="s">
        <v>15</v>
      </c>
      <c r="G15" s="62">
        <v>8</v>
      </c>
      <c r="H15" s="63">
        <f t="shared" si="0"/>
        <v>92.687999999999988</v>
      </c>
      <c r="I15" s="60">
        <f t="shared" si="1"/>
        <v>308.95999999999998</v>
      </c>
    </row>
    <row r="16" spans="1:9" ht="18.75" customHeight="1" x14ac:dyDescent="0.25">
      <c r="A16" s="61">
        <v>15</v>
      </c>
      <c r="B16" s="14" t="s">
        <v>216</v>
      </c>
      <c r="C16" s="14" t="s">
        <v>230</v>
      </c>
      <c r="D16" s="15">
        <v>32.134999999999998</v>
      </c>
      <c r="E16" s="14" t="s">
        <v>7</v>
      </c>
      <c r="F16" s="14" t="s">
        <v>26</v>
      </c>
      <c r="G16" s="62">
        <v>8</v>
      </c>
      <c r="H16" s="63">
        <f t="shared" si="0"/>
        <v>77.123999999999995</v>
      </c>
      <c r="I16" s="60">
        <f t="shared" si="1"/>
        <v>257.08</v>
      </c>
    </row>
    <row r="17" spans="1:9" ht="18.75" customHeight="1" x14ac:dyDescent="0.25">
      <c r="A17" s="61">
        <v>16</v>
      </c>
      <c r="B17" s="12" t="s">
        <v>216</v>
      </c>
      <c r="C17" s="12" t="s">
        <v>231</v>
      </c>
      <c r="D17" s="13">
        <v>34.325000000000003</v>
      </c>
      <c r="E17" s="12" t="s">
        <v>7</v>
      </c>
      <c r="F17" s="12" t="s">
        <v>26</v>
      </c>
      <c r="G17" s="62">
        <v>8</v>
      </c>
      <c r="H17" s="63">
        <f t="shared" si="0"/>
        <v>82.38000000000001</v>
      </c>
      <c r="I17" s="60">
        <f t="shared" si="1"/>
        <v>274.60000000000002</v>
      </c>
    </row>
    <row r="18" spans="1:9" ht="18.75" customHeight="1" x14ac:dyDescent="0.25">
      <c r="A18" s="57"/>
      <c r="B18" s="57"/>
      <c r="C18" s="57"/>
      <c r="D18" s="22">
        <f>SUM(D2:D17)</f>
        <v>2275.9499999999998</v>
      </c>
      <c r="E18" s="57"/>
      <c r="F18" s="57"/>
      <c r="G18" s="57"/>
      <c r="H18" s="64"/>
      <c r="I18" s="5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19</vt:i4>
      </vt:variant>
    </vt:vector>
  </HeadingPairs>
  <TitlesOfParts>
    <vt:vector size="19" baseType="lpstr">
      <vt:lpstr>Абрит</vt:lpstr>
      <vt:lpstr>Александрия</vt:lpstr>
      <vt:lpstr>Бистрец</vt:lpstr>
      <vt:lpstr>Габер</vt:lpstr>
      <vt:lpstr>Добрин</vt:lpstr>
      <vt:lpstr>Ефр.Бакалово</vt:lpstr>
      <vt:lpstr>Загорци</vt:lpstr>
      <vt:lpstr>Земенци</vt:lpstr>
      <vt:lpstr>Зимница</vt:lpstr>
      <vt:lpstr>Кап. Димитрово</vt:lpstr>
      <vt:lpstr>Коритен</vt:lpstr>
      <vt:lpstr>Крушари</vt:lpstr>
      <vt:lpstr>Лозенец</vt:lpstr>
      <vt:lpstr>Огняново</vt:lpstr>
      <vt:lpstr>Полковник Дяково</vt:lpstr>
      <vt:lpstr>Поручик Кърджиево</vt:lpstr>
      <vt:lpstr>Северняк</vt:lpstr>
      <vt:lpstr>Северци</vt:lpstr>
      <vt:lpstr>Телериг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Калина Минчева</dc:creator>
  <cp:lastModifiedBy>Владимир Димов</cp:lastModifiedBy>
  <cp:lastPrinted>2022-07-01T08:57:31Z</cp:lastPrinted>
  <dcterms:created xsi:type="dcterms:W3CDTF">2021-12-15T09:32:44Z</dcterms:created>
  <dcterms:modified xsi:type="dcterms:W3CDTF">2024-07-12T08:09:16Z</dcterms:modified>
</cp:coreProperties>
</file>