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mincheva\Desktop\ТЪРГ ПАСИЩА 2021Г\"/>
    </mc:Choice>
  </mc:AlternateContent>
  <bookViews>
    <workbookView xWindow="0" yWindow="0" windowWidth="21570" windowHeight="8085" firstSheet="10" activeTab="18"/>
  </bookViews>
  <sheets>
    <sheet name="Абрит" sheetId="1" r:id="rId1"/>
    <sheet name="Александрия" sheetId="2" r:id="rId2"/>
    <sheet name="Бистрец" sheetId="3" r:id="rId3"/>
    <sheet name="Габер" sheetId="4" r:id="rId4"/>
    <sheet name="Добрин" sheetId="5" r:id="rId5"/>
    <sheet name="Ефрейтор Бакалово" sheetId="6" r:id="rId6"/>
    <sheet name="Загорци" sheetId="7" r:id="rId7"/>
    <sheet name="Земенци" sheetId="8" r:id="rId8"/>
    <sheet name="Зимница" sheetId="9" r:id="rId9"/>
    <sheet name="Капитан Димитрово" sheetId="10" r:id="rId10"/>
    <sheet name="Коритен" sheetId="11" r:id="rId11"/>
    <sheet name="Крушари" sheetId="14" r:id="rId12"/>
    <sheet name="Лозенец" sheetId="15" r:id="rId13"/>
    <sheet name="Огняново" sheetId="16" r:id="rId14"/>
    <sheet name="Полковник Дяково" sheetId="17" r:id="rId15"/>
    <sheet name="Поручик Кърджиево" sheetId="18" r:id="rId16"/>
    <sheet name="Северняк" sheetId="19" r:id="rId17"/>
    <sheet name="Северци" sheetId="20" r:id="rId18"/>
    <sheet name="Телериг" sheetId="21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4" l="1"/>
  <c r="I3" i="7"/>
  <c r="I4" i="7"/>
  <c r="I5" i="7"/>
  <c r="I6" i="7"/>
  <c r="I7" i="7"/>
  <c r="I8" i="7"/>
  <c r="I9" i="7"/>
  <c r="I10" i="7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I3" i="2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2" i="21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2" i="21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2" i="20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2" i="20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2" i="19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2" i="18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2" i="18"/>
  <c r="H24" i="17" l="1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I2" i="17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I2" i="16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3" i="15"/>
  <c r="I8" i="15"/>
  <c r="I7" i="15"/>
  <c r="I6" i="15"/>
  <c r="I5" i="15"/>
  <c r="I4" i="15"/>
  <c r="I2" i="15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J26" i="14"/>
  <c r="J25" i="14"/>
  <c r="J35" i="14"/>
  <c r="J34" i="14"/>
  <c r="J33" i="14"/>
  <c r="J32" i="14"/>
  <c r="J31" i="14"/>
  <c r="J30" i="14"/>
  <c r="J29" i="14"/>
  <c r="J28" i="14"/>
  <c r="J27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2" i="11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J37" i="10"/>
  <c r="J35" i="10"/>
  <c r="J25" i="10"/>
  <c r="J22" i="10"/>
  <c r="J18" i="10"/>
  <c r="J7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6" i="10"/>
  <c r="J34" i="10"/>
  <c r="J33" i="10"/>
  <c r="J32" i="10"/>
  <c r="J31" i="10"/>
  <c r="J30" i="10"/>
  <c r="J29" i="10"/>
  <c r="J28" i="10"/>
  <c r="J27" i="10"/>
  <c r="J26" i="10"/>
  <c r="J24" i="10"/>
  <c r="J23" i="10"/>
  <c r="J21" i="10"/>
  <c r="J20" i="10"/>
  <c r="J19" i="10"/>
  <c r="J17" i="10"/>
  <c r="J16" i="10"/>
  <c r="J15" i="10"/>
  <c r="J14" i="10"/>
  <c r="J13" i="10"/>
  <c r="J12" i="10"/>
  <c r="J11" i="10"/>
  <c r="J10" i="10"/>
  <c r="J9" i="10"/>
  <c r="J8" i="10"/>
  <c r="J6" i="10"/>
  <c r="J5" i="10"/>
  <c r="J4" i="10"/>
  <c r="J3" i="10"/>
  <c r="J2" i="10"/>
  <c r="H16" i="9" l="1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  <c r="H12" i="8"/>
  <c r="H11" i="8"/>
  <c r="H10" i="8"/>
  <c r="H9" i="8"/>
  <c r="H8" i="8"/>
  <c r="H7" i="8"/>
  <c r="H6" i="8"/>
  <c r="H5" i="8"/>
  <c r="H4" i="8"/>
  <c r="H3" i="8"/>
  <c r="H2" i="8"/>
  <c r="I9" i="8"/>
  <c r="I12" i="8"/>
  <c r="I11" i="8"/>
  <c r="I10" i="8"/>
  <c r="I8" i="8"/>
  <c r="I7" i="8"/>
  <c r="I6" i="8"/>
  <c r="I5" i="8"/>
  <c r="I4" i="8"/>
  <c r="I3" i="8"/>
  <c r="I2" i="8"/>
  <c r="H10" i="7"/>
  <c r="H9" i="7"/>
  <c r="H8" i="7"/>
  <c r="H7" i="7"/>
  <c r="H6" i="7"/>
  <c r="H5" i="7"/>
  <c r="H4" i="7"/>
  <c r="H3" i="7"/>
  <c r="H2" i="7"/>
  <c r="I2" i="7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  <c r="H23" i="5"/>
  <c r="H22" i="5"/>
  <c r="H21" i="5"/>
  <c r="H20" i="5"/>
  <c r="H19" i="5"/>
  <c r="H18" i="5"/>
  <c r="H17" i="5"/>
  <c r="H16" i="5"/>
  <c r="H15" i="5"/>
  <c r="H14" i="5" l="1"/>
  <c r="H13" i="5"/>
  <c r="H12" i="5"/>
  <c r="H11" i="5"/>
  <c r="H10" i="5"/>
  <c r="H9" i="5"/>
  <c r="H8" i="5"/>
  <c r="H7" i="5"/>
  <c r="H6" i="5"/>
  <c r="H5" i="5"/>
  <c r="H4" i="5"/>
  <c r="H3" i="5"/>
  <c r="H2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H12" i="4"/>
  <c r="H11" i="4"/>
  <c r="H10" i="4"/>
  <c r="H9" i="4"/>
  <c r="H8" i="4"/>
  <c r="H7" i="4"/>
  <c r="H6" i="4"/>
  <c r="H5" i="4"/>
  <c r="H4" i="4"/>
  <c r="H3" i="4"/>
  <c r="H2" i="4"/>
  <c r="I12" i="4"/>
  <c r="I11" i="4"/>
  <c r="I10" i="4"/>
  <c r="I9" i="4"/>
  <c r="I8" i="4"/>
  <c r="I7" i="4"/>
  <c r="I6" i="4"/>
  <c r="I5" i="4"/>
  <c r="I4" i="4"/>
  <c r="I3" i="4"/>
  <c r="I2" i="4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2" i="2"/>
  <c r="J2" i="2"/>
  <c r="I40" i="1" l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H7" i="1"/>
  <c r="I7" i="1"/>
  <c r="H6" i="1"/>
  <c r="I6" i="1"/>
  <c r="I5" i="1"/>
  <c r="H5" i="1"/>
  <c r="H3" i="1"/>
  <c r="I3" i="1"/>
  <c r="H4" i="1"/>
  <c r="I4" i="1"/>
  <c r="D39" i="21" l="1"/>
  <c r="D18" i="20"/>
  <c r="D45" i="19"/>
  <c r="D39" i="18"/>
  <c r="D25" i="17"/>
  <c r="D27" i="16"/>
  <c r="D27" i="15"/>
  <c r="D13" i="4"/>
  <c r="D36" i="14"/>
  <c r="D51" i="11"/>
  <c r="D50" i="10"/>
  <c r="D17" i="9"/>
  <c r="D13" i="8"/>
  <c r="D11" i="7"/>
  <c r="D16" i="6"/>
  <c r="D24" i="5"/>
  <c r="D41" i="3"/>
  <c r="D66" i="2"/>
  <c r="D41" i="1"/>
</calcChain>
</file>

<file path=xl/sharedStrings.xml><?xml version="1.0" encoding="utf-8"?>
<sst xmlns="http://schemas.openxmlformats.org/spreadsheetml/2006/main" count="2393" uniqueCount="605">
  <si>
    <t>Землище</t>
  </si>
  <si>
    <t>Абрит</t>
  </si>
  <si>
    <t>Пасище, мера</t>
  </si>
  <si>
    <t>00031.15.75</t>
  </si>
  <si>
    <t>00031.66.500</t>
  </si>
  <si>
    <t>00031.58.19</t>
  </si>
  <si>
    <t>00031.22.26</t>
  </si>
  <si>
    <t>00031.14.34</t>
  </si>
  <si>
    <t>00031.22.29</t>
  </si>
  <si>
    <t>00031.14.16</t>
  </si>
  <si>
    <t>00031.21.31</t>
  </si>
  <si>
    <t>00031.70.33</t>
  </si>
  <si>
    <t>00031.60.37</t>
  </si>
  <si>
    <t>00031.20.40</t>
  </si>
  <si>
    <t>00031.9.40</t>
  </si>
  <si>
    <t>00031.9.43</t>
  </si>
  <si>
    <t>00031.6.65</t>
  </si>
  <si>
    <t>00031.16.46</t>
  </si>
  <si>
    <t>00031.22.47</t>
  </si>
  <si>
    <t>00031.11.57</t>
  </si>
  <si>
    <t>00031.1.62</t>
  </si>
  <si>
    <t>00031.56.64</t>
  </si>
  <si>
    <t>00031.38.2</t>
  </si>
  <si>
    <t>00031.66.501</t>
  </si>
  <si>
    <t>00031.68.500</t>
  </si>
  <si>
    <t>00031.69.500</t>
  </si>
  <si>
    <t>00031.9.501</t>
  </si>
  <si>
    <t>00031.69.502</t>
  </si>
  <si>
    <t>00031.70.500</t>
  </si>
  <si>
    <t>00031.70.501</t>
  </si>
  <si>
    <t>00031.70.502</t>
  </si>
  <si>
    <t>00031.70.503</t>
  </si>
  <si>
    <t>00031.36.1</t>
  </si>
  <si>
    <t>00031.53.2</t>
  </si>
  <si>
    <t>00031.6.64</t>
  </si>
  <si>
    <t>00031.14.17</t>
  </si>
  <si>
    <t>00031.56.63</t>
  </si>
  <si>
    <t>00031.67.28</t>
  </si>
  <si>
    <t>00031.14.35</t>
  </si>
  <si>
    <t>00031.68.70</t>
  </si>
  <si>
    <t>00031.68.71</t>
  </si>
  <si>
    <t>Александрия</t>
  </si>
  <si>
    <t>00268.273.1</t>
  </si>
  <si>
    <t>00268.17.83</t>
  </si>
  <si>
    <t>00268.18.81</t>
  </si>
  <si>
    <t>00268.20.17</t>
  </si>
  <si>
    <t>00268.22.78</t>
  </si>
  <si>
    <t>00268.28.64</t>
  </si>
  <si>
    <t>00268.29.131</t>
  </si>
  <si>
    <t>00268.33.1</t>
  </si>
  <si>
    <t>00268.34.1</t>
  </si>
  <si>
    <t>00268.35.1</t>
  </si>
  <si>
    <t>00268.36.1</t>
  </si>
  <si>
    <t>00268.38.1</t>
  </si>
  <si>
    <t>00268.39.1</t>
  </si>
  <si>
    <t>00268.41.1</t>
  </si>
  <si>
    <t>00268.42.1</t>
  </si>
  <si>
    <t>00268.45.1</t>
  </si>
  <si>
    <t>00268.46.1</t>
  </si>
  <si>
    <t>00268.47.1</t>
  </si>
  <si>
    <t>00268.48.1</t>
  </si>
  <si>
    <t>00268.49.1</t>
  </si>
  <si>
    <t>00268.50.1</t>
  </si>
  <si>
    <t>00268.51.1</t>
  </si>
  <si>
    <t>00268.52.1</t>
  </si>
  <si>
    <t>00268.53.1</t>
  </si>
  <si>
    <t>00268.54.1</t>
  </si>
  <si>
    <t>00268.56.1</t>
  </si>
  <si>
    <t>00268.57.1</t>
  </si>
  <si>
    <t>00268.58.1</t>
  </si>
  <si>
    <t>00268.59.1</t>
  </si>
  <si>
    <t>00268.61.1</t>
  </si>
  <si>
    <t>00268.62.1</t>
  </si>
  <si>
    <t>00268.63.1</t>
  </si>
  <si>
    <t>00268.65.1</t>
  </si>
  <si>
    <t>00268.66.1</t>
  </si>
  <si>
    <t>00268.67.1</t>
  </si>
  <si>
    <t>00268.68.1</t>
  </si>
  <si>
    <t>00268.69.1</t>
  </si>
  <si>
    <t>00268.70.1</t>
  </si>
  <si>
    <t>00268.71.1</t>
  </si>
  <si>
    <t>00268.73.1</t>
  </si>
  <si>
    <t>00268.74.1</t>
  </si>
  <si>
    <t>00268.75.1</t>
  </si>
  <si>
    <t>00268.76.1</t>
  </si>
  <si>
    <t>00268.77.1</t>
  </si>
  <si>
    <t>00268.80.1</t>
  </si>
  <si>
    <t>00268.82.1</t>
  </si>
  <si>
    <t>00268.84.1</t>
  </si>
  <si>
    <t>00268.86.1</t>
  </si>
  <si>
    <t>00268.87.1</t>
  </si>
  <si>
    <t>00268.90.1</t>
  </si>
  <si>
    <t>00268.91.1</t>
  </si>
  <si>
    <t>00268.92.1</t>
  </si>
  <si>
    <t>00268.273.501</t>
  </si>
  <si>
    <t>00268.273.504</t>
  </si>
  <si>
    <t>00268.273.505</t>
  </si>
  <si>
    <t>00268.273.506</t>
  </si>
  <si>
    <t>00268.273.509</t>
  </si>
  <si>
    <t>00268.273.510</t>
  </si>
  <si>
    <t>00268.36.2</t>
  </si>
  <si>
    <t>00268.20.28</t>
  </si>
  <si>
    <t>00268.72.2</t>
  </si>
  <si>
    <t>00268.72.3</t>
  </si>
  <si>
    <t>00268.72.4</t>
  </si>
  <si>
    <t>00268.43.4</t>
  </si>
  <si>
    <t>Бистрец</t>
  </si>
  <si>
    <t>04193.8.59</t>
  </si>
  <si>
    <t>04193.3.27</t>
  </si>
  <si>
    <t>04193.3.28</t>
  </si>
  <si>
    <t>04193.7.31</t>
  </si>
  <si>
    <t>04193.6.32</t>
  </si>
  <si>
    <t>04193.7.33</t>
  </si>
  <si>
    <t>04193.9.47</t>
  </si>
  <si>
    <t>04193.10.37</t>
  </si>
  <si>
    <t>04193.9.60</t>
  </si>
  <si>
    <t>04193.77.55</t>
  </si>
  <si>
    <t>04193.18.41</t>
  </si>
  <si>
    <t>04193.26.104</t>
  </si>
  <si>
    <t>04193.26.105</t>
  </si>
  <si>
    <t>00268.26.101</t>
  </si>
  <si>
    <t>04193.85.45</t>
  </si>
  <si>
    <t>04193.85.46</t>
  </si>
  <si>
    <t>04193.14.47</t>
  </si>
  <si>
    <t>04193.83.48</t>
  </si>
  <si>
    <t>04193.83.49</t>
  </si>
  <si>
    <t>04193.12.91</t>
  </si>
  <si>
    <t>04193.13.92</t>
  </si>
  <si>
    <t>04193.20.52</t>
  </si>
  <si>
    <t>04193.14.53</t>
  </si>
  <si>
    <t>04193.16.80</t>
  </si>
  <si>
    <t>04193.16.79</t>
  </si>
  <si>
    <t>04193.3.147</t>
  </si>
  <si>
    <t>04193.77.151</t>
  </si>
  <si>
    <t>04193.77.152</t>
  </si>
  <si>
    <t>04193.77.153</t>
  </si>
  <si>
    <t>04193.77.154</t>
  </si>
  <si>
    <t>04193.77.155</t>
  </si>
  <si>
    <t>04193.77.156</t>
  </si>
  <si>
    <t>04193.80.157</t>
  </si>
  <si>
    <t>04193.85.158</t>
  </si>
  <si>
    <t>04193.85.159</t>
  </si>
  <si>
    <t>04193.38.2</t>
  </si>
  <si>
    <t>04193.39.3</t>
  </si>
  <si>
    <t>04193.2.37</t>
  </si>
  <si>
    <t>04193.26.101</t>
  </si>
  <si>
    <t>№ по ред</t>
  </si>
  <si>
    <t xml:space="preserve">ПРИЛОЖЕНИЕ 1 </t>
  </si>
  <si>
    <t>Начин на трайно ползване</t>
  </si>
  <si>
    <t>№ на имот</t>
  </si>
  <si>
    <t>Габер</t>
  </si>
  <si>
    <t>14043.13.46</t>
  </si>
  <si>
    <t>14043.202.30</t>
  </si>
  <si>
    <t>14043.53.38</t>
  </si>
  <si>
    <t>14043.16.62</t>
  </si>
  <si>
    <t>14043.53.41</t>
  </si>
  <si>
    <t>14043.43.42</t>
  </si>
  <si>
    <t>14043.18.52</t>
  </si>
  <si>
    <t>14043.202.47</t>
  </si>
  <si>
    <t>14043.16.63</t>
  </si>
  <si>
    <t>14043.21.59</t>
  </si>
  <si>
    <t>14043.60.4</t>
  </si>
  <si>
    <t>Добрин</t>
  </si>
  <si>
    <t>21470.7.3</t>
  </si>
  <si>
    <t>21470.37.37</t>
  </si>
  <si>
    <t>21470.30.75</t>
  </si>
  <si>
    <t>21470.34.80</t>
  </si>
  <si>
    <t>21470.10.56</t>
  </si>
  <si>
    <t>21470.7.64</t>
  </si>
  <si>
    <t>21470.39.19</t>
  </si>
  <si>
    <t>21470.39.75</t>
  </si>
  <si>
    <t>21470.39.76</t>
  </si>
  <si>
    <t>21470.170.504</t>
  </si>
  <si>
    <t>21470.170.505</t>
  </si>
  <si>
    <t>21470.170.506</t>
  </si>
  <si>
    <t>21470.170.507</t>
  </si>
  <si>
    <t>21470.170.508</t>
  </si>
  <si>
    <t>21470.170.509</t>
  </si>
  <si>
    <t>21470.170.503</t>
  </si>
  <si>
    <t>21470.172.510</t>
  </si>
  <si>
    <t>21470.172.511</t>
  </si>
  <si>
    <t>21470.177.500</t>
  </si>
  <si>
    <t>21470.177.5023.</t>
  </si>
  <si>
    <t>21470.178.512</t>
  </si>
  <si>
    <t>21470.178.513</t>
  </si>
  <si>
    <t>Ефрейтор Бакалово</t>
  </si>
  <si>
    <t>27656.15.34</t>
  </si>
  <si>
    <t>27656.16.139</t>
  </si>
  <si>
    <t>27656.20.43</t>
  </si>
  <si>
    <t>27656.104.48</t>
  </si>
  <si>
    <t>27656.18.49</t>
  </si>
  <si>
    <t>27656.104.50</t>
  </si>
  <si>
    <t>27656.22.52</t>
  </si>
  <si>
    <t>27656.104.53</t>
  </si>
  <si>
    <t>27656.104.54</t>
  </si>
  <si>
    <t>27656.104.57</t>
  </si>
  <si>
    <t>27656.104.58</t>
  </si>
  <si>
    <t>27656.35.1</t>
  </si>
  <si>
    <t>27656.44.1</t>
  </si>
  <si>
    <t>27656.16.140</t>
  </si>
  <si>
    <t>Загорци</t>
  </si>
  <si>
    <t>30185.20.39</t>
  </si>
  <si>
    <t>30185.20.38</t>
  </si>
  <si>
    <t>30185.30.37</t>
  </si>
  <si>
    <t>30185.16.109</t>
  </si>
  <si>
    <t>30185.90.73</t>
  </si>
  <si>
    <t>30185.90.76</t>
  </si>
  <si>
    <t>30185.90.77</t>
  </si>
  <si>
    <t>30185.99.78</t>
  </si>
  <si>
    <t>30185.19.392</t>
  </si>
  <si>
    <t>Земенци</t>
  </si>
  <si>
    <t>30781.21.21</t>
  </si>
  <si>
    <t>30781.22.22</t>
  </si>
  <si>
    <t>30781.22.23</t>
  </si>
  <si>
    <t>30781.78.78</t>
  </si>
  <si>
    <t>30781.79.79</t>
  </si>
  <si>
    <t>30781.81.81</t>
  </si>
  <si>
    <t>30781.87.87</t>
  </si>
  <si>
    <t>30781.200.20</t>
  </si>
  <si>
    <t>30781.800.80</t>
  </si>
  <si>
    <t>30781.76.76</t>
  </si>
  <si>
    <t>30781.77.77</t>
  </si>
  <si>
    <t>Зимница</t>
  </si>
  <si>
    <t>30884.14.63</t>
  </si>
  <si>
    <t>30884.15.150</t>
  </si>
  <si>
    <t>30884.17.38</t>
  </si>
  <si>
    <t>30884.26.40</t>
  </si>
  <si>
    <t>30884.19.117</t>
  </si>
  <si>
    <t>30884.28.48</t>
  </si>
  <si>
    <t>30884.67.54</t>
  </si>
  <si>
    <t>30884.31.56</t>
  </si>
  <si>
    <t>30884.25.52</t>
  </si>
  <si>
    <t>30884.47.2</t>
  </si>
  <si>
    <t>30884.55.2</t>
  </si>
  <si>
    <t>30884.58.2</t>
  </si>
  <si>
    <t>30884.58.4</t>
  </si>
  <si>
    <t>30884.14.47</t>
  </si>
  <si>
    <t>30884.14.62</t>
  </si>
  <si>
    <t>Капитан Димитрово</t>
  </si>
  <si>
    <t>36138.12.61</t>
  </si>
  <si>
    <t>36138.25.32</t>
  </si>
  <si>
    <t>36138.7.1046</t>
  </si>
  <si>
    <t>36138.4.70</t>
  </si>
  <si>
    <t>36138.3.62</t>
  </si>
  <si>
    <t>36138.15.27</t>
  </si>
  <si>
    <t>36138.15.29</t>
  </si>
  <si>
    <t>36138.1.30</t>
  </si>
  <si>
    <t>36138.25.31</t>
  </si>
  <si>
    <t>36138.13.33</t>
  </si>
  <si>
    <t>36138.13.34</t>
  </si>
  <si>
    <t>36138.139.35</t>
  </si>
  <si>
    <t>36138.9.1036</t>
  </si>
  <si>
    <t>36138.4.46</t>
  </si>
  <si>
    <t>36168.14.38</t>
  </si>
  <si>
    <t>36138.6.39</t>
  </si>
  <si>
    <t>36138.25.41</t>
  </si>
  <si>
    <t>36138.2.67</t>
  </si>
  <si>
    <t>36138.11.1045</t>
  </si>
  <si>
    <t>36138.1.47</t>
  </si>
  <si>
    <t>36138.25.50</t>
  </si>
  <si>
    <t>36138.25.51</t>
  </si>
  <si>
    <t>36138.20.53</t>
  </si>
  <si>
    <t>36138.10.55</t>
  </si>
  <si>
    <t>36138.20.58</t>
  </si>
  <si>
    <t>36138.20.59</t>
  </si>
  <si>
    <t>36138.19.60</t>
  </si>
  <si>
    <t>36138.13.68</t>
  </si>
  <si>
    <t>36138.66.69</t>
  </si>
  <si>
    <t>36138.23.73</t>
  </si>
  <si>
    <t>36138.20.74</t>
  </si>
  <si>
    <t>36138.13.76</t>
  </si>
  <si>
    <t>36138.139.500</t>
  </si>
  <si>
    <t>36138.141.500</t>
  </si>
  <si>
    <t>31. 980</t>
  </si>
  <si>
    <t>36138.142.500</t>
  </si>
  <si>
    <t>36138.142.501</t>
  </si>
  <si>
    <t>36138.153.500</t>
  </si>
  <si>
    <t>36138.153.501</t>
  </si>
  <si>
    <t>36138.153.502</t>
  </si>
  <si>
    <t>36138.153.503</t>
  </si>
  <si>
    <t>36138.153.504</t>
  </si>
  <si>
    <t>36138.153.505</t>
  </si>
  <si>
    <t>36138.153.506</t>
  </si>
  <si>
    <t>36138.66.1</t>
  </si>
  <si>
    <t>36138.13.75</t>
  </si>
  <si>
    <t>36138.14.48</t>
  </si>
  <si>
    <t>36138.20.72</t>
  </si>
  <si>
    <t>36138.140.500</t>
  </si>
  <si>
    <t>Коритен</t>
  </si>
  <si>
    <t>38618.205.28</t>
  </si>
  <si>
    <t>38618.2.137</t>
  </si>
  <si>
    <t>38618.2.136</t>
  </si>
  <si>
    <t>38618.2.135</t>
  </si>
  <si>
    <t>38618.2.134</t>
  </si>
  <si>
    <t>38618.4.95</t>
  </si>
  <si>
    <t>38618.204.1</t>
  </si>
  <si>
    <t>38618.204.2</t>
  </si>
  <si>
    <t>38618.3.40</t>
  </si>
  <si>
    <t>38618.3.41</t>
  </si>
  <si>
    <t>38618.1.58</t>
  </si>
  <si>
    <t>38618.22.46</t>
  </si>
  <si>
    <t>38618.23.51</t>
  </si>
  <si>
    <t>38618.1.59</t>
  </si>
  <si>
    <t>38618.18.52</t>
  </si>
  <si>
    <t>38618.17.61</t>
  </si>
  <si>
    <t>38618.17.62</t>
  </si>
  <si>
    <t>38618.63.56</t>
  </si>
  <si>
    <t>38618.63.57</t>
  </si>
  <si>
    <t>38618.13.58</t>
  </si>
  <si>
    <t>38618.12.60</t>
  </si>
  <si>
    <t>38618.9.65</t>
  </si>
  <si>
    <t>38618.5.66</t>
  </si>
  <si>
    <t>38618.2.142</t>
  </si>
  <si>
    <t>38618.207.68</t>
  </si>
  <si>
    <t>38618.18.70</t>
  </si>
  <si>
    <t>38618.20.71</t>
  </si>
  <si>
    <t>38618.25.85</t>
  </si>
  <si>
    <t>38618.14.6</t>
  </si>
  <si>
    <t>38618.23.12</t>
  </si>
  <si>
    <t>38618.23.84</t>
  </si>
  <si>
    <t>38618.204.500</t>
  </si>
  <si>
    <t>38618.204.501</t>
  </si>
  <si>
    <t>38618.204.502</t>
  </si>
  <si>
    <t>38618.204.503</t>
  </si>
  <si>
    <t>38618.204.504</t>
  </si>
  <si>
    <t>38618.204.505</t>
  </si>
  <si>
    <t>38618.204.507</t>
  </si>
  <si>
    <t>38618.205.501</t>
  </si>
  <si>
    <t>38618.207.500</t>
  </si>
  <si>
    <t>38618.27.1</t>
  </si>
  <si>
    <t>38618.7.170</t>
  </si>
  <si>
    <t>38618.26.54</t>
  </si>
  <si>
    <t>38618.10.69</t>
  </si>
  <si>
    <t>38618.16.84</t>
  </si>
  <si>
    <t>38618.26.50</t>
  </si>
  <si>
    <t>38618.24.46</t>
  </si>
  <si>
    <t>38618.78.47</t>
  </si>
  <si>
    <t>38618.1.57</t>
  </si>
  <si>
    <t>Площ/дка</t>
  </si>
  <si>
    <t>лв./дка</t>
  </si>
  <si>
    <t>Депозит 30%</t>
  </si>
  <si>
    <t xml:space="preserve">Имот № </t>
  </si>
  <si>
    <t>Имот №</t>
  </si>
  <si>
    <t>НТП</t>
  </si>
  <si>
    <t>Категория</t>
  </si>
  <si>
    <t>Крушари</t>
  </si>
  <si>
    <t>40097.503.144</t>
  </si>
  <si>
    <t>IV</t>
  </si>
  <si>
    <t>40097.503.146</t>
  </si>
  <si>
    <t>40097.508.75</t>
  </si>
  <si>
    <t>40097.600.7</t>
  </si>
  <si>
    <t>40097.14.86</t>
  </si>
  <si>
    <t>40097.112.2</t>
  </si>
  <si>
    <t>40097.112.5</t>
  </si>
  <si>
    <t>40097.112.6</t>
  </si>
  <si>
    <t>40097.31.104</t>
  </si>
  <si>
    <t>40097.31.90</t>
  </si>
  <si>
    <t>40097.31.89</t>
  </si>
  <si>
    <t>40097.22.145</t>
  </si>
  <si>
    <t>40097.22.138</t>
  </si>
  <si>
    <t>40097.27.44</t>
  </si>
  <si>
    <t>40097.27.41</t>
  </si>
  <si>
    <t>40097.16.6</t>
  </si>
  <si>
    <t>40097.18.9</t>
  </si>
  <si>
    <t>40097.19.101</t>
  </si>
  <si>
    <t>40097.223.12</t>
  </si>
  <si>
    <t>40097.20.128</t>
  </si>
  <si>
    <t>40097.223.13</t>
  </si>
  <si>
    <t>40097.27.39</t>
  </si>
  <si>
    <t>40097.223.14</t>
  </si>
  <si>
    <t>40097.223.16</t>
  </si>
  <si>
    <t>40097.223.17</t>
  </si>
  <si>
    <t>40097.223.22</t>
  </si>
  <si>
    <t>40097.223.28</t>
  </si>
  <si>
    <t>40097.223.42</t>
  </si>
  <si>
    <t>40097.502.16</t>
  </si>
  <si>
    <t>40097.223.43</t>
  </si>
  <si>
    <t>40097.505.145</t>
  </si>
  <si>
    <t>40097.505.146</t>
  </si>
  <si>
    <t>40097.31.105</t>
  </si>
  <si>
    <t>40097.223.45</t>
  </si>
  <si>
    <t>VI</t>
  </si>
  <si>
    <t>V</t>
  </si>
  <si>
    <t>IX</t>
  </si>
  <si>
    <t>III</t>
  </si>
  <si>
    <t xml:space="preserve">V </t>
  </si>
  <si>
    <t>Начин на трано ползване</t>
  </si>
  <si>
    <t>X</t>
  </si>
  <si>
    <t>Лозенец</t>
  </si>
  <si>
    <t>44104.6.22</t>
  </si>
  <si>
    <t>VIII</t>
  </si>
  <si>
    <t>44104.9.23</t>
  </si>
  <si>
    <t>44104.9.24</t>
  </si>
  <si>
    <t>44104.9.25</t>
  </si>
  <si>
    <t>44104.10.48</t>
  </si>
  <si>
    <t>44104.10.49</t>
  </si>
  <si>
    <t>44104.17.73</t>
  </si>
  <si>
    <t>44104.91.1</t>
  </si>
  <si>
    <t>44104.94.30</t>
  </si>
  <si>
    <t>44104.19.182</t>
  </si>
  <si>
    <t>44104.98.33</t>
  </si>
  <si>
    <t>44104.4.216</t>
  </si>
  <si>
    <t>44104.4.218</t>
  </si>
  <si>
    <t>44104.6.21</t>
  </si>
  <si>
    <t>44104.19.181</t>
  </si>
  <si>
    <t>44104.93.173</t>
  </si>
  <si>
    <t>44104.97.174</t>
  </si>
  <si>
    <t>44104.91.175</t>
  </si>
  <si>
    <t>44104.91.176</t>
  </si>
  <si>
    <t>44104.171.2</t>
  </si>
  <si>
    <t>44104.20.65</t>
  </si>
  <si>
    <t>44104.19.174</t>
  </si>
  <si>
    <t>44104.17.75</t>
  </si>
  <si>
    <t>44104.19.797</t>
  </si>
  <si>
    <t>44104.19.177</t>
  </si>
  <si>
    <t>Огняново</t>
  </si>
  <si>
    <t>53357.20.6</t>
  </si>
  <si>
    <t>53357.63.72</t>
  </si>
  <si>
    <t>53357.72.10</t>
  </si>
  <si>
    <t>53357.63.70</t>
  </si>
  <si>
    <t>53357.3.39</t>
  </si>
  <si>
    <t>53357.55.18</t>
  </si>
  <si>
    <t>53357.54.22</t>
  </si>
  <si>
    <t>53357.54.37</t>
  </si>
  <si>
    <t>53357.59.15</t>
  </si>
  <si>
    <t>53357.63.69</t>
  </si>
  <si>
    <t>53357.63.74</t>
  </si>
  <si>
    <t>53357.62.30</t>
  </si>
  <si>
    <t>53357.68.32</t>
  </si>
  <si>
    <t>53357.64.144</t>
  </si>
  <si>
    <t>53357.66.51</t>
  </si>
  <si>
    <t>53357.66.52</t>
  </si>
  <si>
    <t>53357.76.41</t>
  </si>
  <si>
    <t>53357.76.49</t>
  </si>
  <si>
    <t>53357.14.1</t>
  </si>
  <si>
    <t>53357.20.1</t>
  </si>
  <si>
    <t>53357.20.4</t>
  </si>
  <si>
    <t>53357.66.34</t>
  </si>
  <si>
    <t>53357.66.35</t>
  </si>
  <si>
    <t>53357.72.13</t>
  </si>
  <si>
    <t>53357.50.14</t>
  </si>
  <si>
    <t>Полковник Дяково</t>
  </si>
  <si>
    <t>57234.2.101</t>
  </si>
  <si>
    <t>57234.2.102</t>
  </si>
  <si>
    <t>57234.33.175</t>
  </si>
  <si>
    <t>57234.33.178</t>
  </si>
  <si>
    <t>57234.41.11</t>
  </si>
  <si>
    <t>57234.45.6</t>
  </si>
  <si>
    <t>57234.45.7</t>
  </si>
  <si>
    <t>57234.45.8</t>
  </si>
  <si>
    <t>57234.18.13</t>
  </si>
  <si>
    <t>57234.52.500</t>
  </si>
  <si>
    <t>57234.52.502</t>
  </si>
  <si>
    <t>57234.52.508</t>
  </si>
  <si>
    <t>57234.52.509</t>
  </si>
  <si>
    <t>57234.53.1</t>
  </si>
  <si>
    <t>57234.57.6</t>
  </si>
  <si>
    <t>57234.57.7</t>
  </si>
  <si>
    <t>57234.58.507</t>
  </si>
  <si>
    <t>57234.61.503</t>
  </si>
  <si>
    <t>57234.61.504</t>
  </si>
  <si>
    <t>57234.61.505</t>
  </si>
  <si>
    <t>57234.61.506</t>
  </si>
  <si>
    <t>57234.67.2</t>
  </si>
  <si>
    <t>57234.63.1</t>
  </si>
  <si>
    <t>Поручик Кърджиево</t>
  </si>
  <si>
    <t>57858.42.23</t>
  </si>
  <si>
    <t>57858.7.48</t>
  </si>
  <si>
    <t>57858.7.46</t>
  </si>
  <si>
    <t>57858.18.51</t>
  </si>
  <si>
    <t>57858.18.50</t>
  </si>
  <si>
    <t>57858.114.33</t>
  </si>
  <si>
    <t>57858.20.34</t>
  </si>
  <si>
    <t>57858.20.35</t>
  </si>
  <si>
    <t>57858.20.36</t>
  </si>
  <si>
    <t>57858.20.37</t>
  </si>
  <si>
    <t>57858.17.43</t>
  </si>
  <si>
    <t>57858.42.44</t>
  </si>
  <si>
    <t>57858.17.47</t>
  </si>
  <si>
    <t>57858.18.69</t>
  </si>
  <si>
    <t>57858.1.4</t>
  </si>
  <si>
    <t>57858.1.5</t>
  </si>
  <si>
    <t>57858.2.11</t>
  </si>
  <si>
    <t>57858.2.12</t>
  </si>
  <si>
    <t>57858.21.142</t>
  </si>
  <si>
    <t>57858.110.500</t>
  </si>
  <si>
    <t>57858.110.501</t>
  </si>
  <si>
    <t>57858.110.502</t>
  </si>
  <si>
    <t>57858.112.500</t>
  </si>
  <si>
    <t>57858.112.501</t>
  </si>
  <si>
    <t>57585.113.500</t>
  </si>
  <si>
    <t>57858.113.501</t>
  </si>
  <si>
    <t>57858.113.502</t>
  </si>
  <si>
    <t>57858.113.503</t>
  </si>
  <si>
    <t>57858.113.504</t>
  </si>
  <si>
    <t>57858.113.505</t>
  </si>
  <si>
    <t>57858.114.501</t>
  </si>
  <si>
    <t>57858.114.502</t>
  </si>
  <si>
    <t>57858.114.503</t>
  </si>
  <si>
    <t>57858.114.504</t>
  </si>
  <si>
    <t>57858.114.505</t>
  </si>
  <si>
    <t>57858.45.1</t>
  </si>
  <si>
    <t>57858.112.1</t>
  </si>
  <si>
    <t>Начална годишна наемна цена</t>
  </si>
  <si>
    <t>Северняк</t>
  </si>
  <si>
    <t>65906.120.133</t>
  </si>
  <si>
    <t>41.908</t>
  </si>
  <si>
    <t>65906.34.2</t>
  </si>
  <si>
    <t>65906.46.1</t>
  </si>
  <si>
    <t>65906.118.508</t>
  </si>
  <si>
    <t>65906.118.509</t>
  </si>
  <si>
    <t>65906.35.5</t>
  </si>
  <si>
    <t>65906.3.1028</t>
  </si>
  <si>
    <t>65906.3.1029</t>
  </si>
  <si>
    <t>65906.3.30</t>
  </si>
  <si>
    <t>65906.1.33</t>
  </si>
  <si>
    <t>65906.12.36</t>
  </si>
  <si>
    <t>65906.11.37</t>
  </si>
  <si>
    <t>65906.14.39</t>
  </si>
  <si>
    <t>65906.50.41</t>
  </si>
  <si>
    <t>65906.14.42</t>
  </si>
  <si>
    <t>65906.17.43</t>
  </si>
  <si>
    <t>65906.17.44</t>
  </si>
  <si>
    <t>65906.17.45</t>
  </si>
  <si>
    <t>65906.8.47</t>
  </si>
  <si>
    <t>65906.16.151</t>
  </si>
  <si>
    <t>65906.20.56</t>
  </si>
  <si>
    <t>65906.9.57</t>
  </si>
  <si>
    <t>65906.6.1058</t>
  </si>
  <si>
    <t>65906.117.500</t>
  </si>
  <si>
    <t>65906.117.501</t>
  </si>
  <si>
    <t>65906.118.503</t>
  </si>
  <si>
    <t>65906.118.504</t>
  </si>
  <si>
    <t>65906.118.505</t>
  </si>
  <si>
    <t>65906.119.500</t>
  </si>
  <si>
    <t>65906.120.502</t>
  </si>
  <si>
    <t>65906.121.500</t>
  </si>
  <si>
    <t>65906.121.501</t>
  </si>
  <si>
    <t>65906.122.500</t>
  </si>
  <si>
    <t>65906.12.118</t>
  </si>
  <si>
    <t>65906.12.119</t>
  </si>
  <si>
    <t>65906.35.3</t>
  </si>
  <si>
    <t>65906.46.5</t>
  </si>
  <si>
    <t>65906.46.6</t>
  </si>
  <si>
    <t>65906.118.506</t>
  </si>
  <si>
    <t>65906.118.512</t>
  </si>
  <si>
    <t>65906.35.4</t>
  </si>
  <si>
    <t>65906.14.40</t>
  </si>
  <si>
    <t>65906.2.131</t>
  </si>
  <si>
    <t>Северци</t>
  </si>
  <si>
    <t>65913.15.16</t>
  </si>
  <si>
    <t>65913.79.21</t>
  </si>
  <si>
    <t>65913.80.22</t>
  </si>
  <si>
    <t>65913.23.2</t>
  </si>
  <si>
    <t>65913.77.24</t>
  </si>
  <si>
    <t>65913.15.25</t>
  </si>
  <si>
    <t>65913.15.26</t>
  </si>
  <si>
    <t>65913.20.92</t>
  </si>
  <si>
    <t>65913.78.96</t>
  </si>
  <si>
    <t>65913.67.97</t>
  </si>
  <si>
    <t>65913.17.2</t>
  </si>
  <si>
    <t>65913.15.3</t>
  </si>
  <si>
    <t>65913.15.4</t>
  </si>
  <si>
    <t>65913.20.6</t>
  </si>
  <si>
    <t>65913.20.8</t>
  </si>
  <si>
    <t>Телериг</t>
  </si>
  <si>
    <t>72196.113.10</t>
  </si>
  <si>
    <t>72196.12.13</t>
  </si>
  <si>
    <t>72196.92.107</t>
  </si>
  <si>
    <t>72196.92.108</t>
  </si>
  <si>
    <t>72196.99.182</t>
  </si>
  <si>
    <t>72196.99.181</t>
  </si>
  <si>
    <t>72196.101.23</t>
  </si>
  <si>
    <t>72196.101.25</t>
  </si>
  <si>
    <t>72196.103.92</t>
  </si>
  <si>
    <t>72196.103.91</t>
  </si>
  <si>
    <t>72196.112.145</t>
  </si>
  <si>
    <t>72196.103.94</t>
  </si>
  <si>
    <t>72196.103.97</t>
  </si>
  <si>
    <t>72196.103.95</t>
  </si>
  <si>
    <t>72196.106.44</t>
  </si>
  <si>
    <t>72196.125.47</t>
  </si>
  <si>
    <t>72196.99.183</t>
  </si>
  <si>
    <t>72196.107.49</t>
  </si>
  <si>
    <t>72196.130.51</t>
  </si>
  <si>
    <t>72196.109.53</t>
  </si>
  <si>
    <t>72196.111.55</t>
  </si>
  <si>
    <t>72196.57.58</t>
  </si>
  <si>
    <t>72196.112.142</t>
  </si>
  <si>
    <t>72196.113.61</t>
  </si>
  <si>
    <t>72196.9.64</t>
  </si>
  <si>
    <t>72196.123.99</t>
  </si>
  <si>
    <t>72196.123.97</t>
  </si>
  <si>
    <t>72196.12.71</t>
  </si>
  <si>
    <t>72196.115.118</t>
  </si>
  <si>
    <t>72196.120.81</t>
  </si>
  <si>
    <t>72196.89.87</t>
  </si>
  <si>
    <t>72196.89.90</t>
  </si>
  <si>
    <t>72196.29.1</t>
  </si>
  <si>
    <t>72196.29.3</t>
  </si>
  <si>
    <t>72196.89.1</t>
  </si>
  <si>
    <t>72196.63.1</t>
  </si>
  <si>
    <t>72196.104.42</t>
  </si>
  <si>
    <t>Начална тодишна наемна цена</t>
  </si>
  <si>
    <t>Свободна за отдаване площ/дка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</si>
</sst>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лв.&quot;_-;\-* #,##0.00\ &quot;лв.&quot;_-;_-* &quot;-&quot;??\ &quot;лв.&quot;_-;_-@_-"/>
    <numFmt numFmtId="43" formatCode="_-* #,##0.00\ _л_в_._-;\-* #,##0.00\ _л_в_._-;_-* &quot;-&quot;??\ _л_в_._-;_-@_-"/>
    <numFmt numFmtId="164" formatCode="_-* #,##0.000\ _л_в_._-;\-* #,##0.000\ _л_в_._-;_-* &quot;-&quot;??\ _л_в_._-;_-@_-"/>
    <numFmt numFmtId="165" formatCode="0.000"/>
    <numFmt numFmtId="166" formatCode="_-* #,##0.000\ _л_в_._-;\-* #,##0.000\ _л_в_._-;_-* \-??\ _л_в_._-;_-@_-"/>
    <numFmt numFmtId="167" formatCode="#,##0.00_ ;\-#,##0.00\ "/>
    <numFmt numFmtId="168" formatCode="#,##0.000_ ;\-#,##0.0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3" xfId="0" applyNumberFormat="1" applyFont="1" applyFill="1" applyBorder="1" applyAlignment="1" applyProtection="1">
      <alignment horizontal="center" vertical="center" wrapText="1"/>
    </xf>
    <xf numFmtId="166" fontId="2" fillId="3" borderId="3" xfId="3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6" fontId="2" fillId="2" borderId="3" xfId="3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166" fontId="2" fillId="4" borderId="3" xfId="3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 applyProtection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166" fontId="2" fillId="5" borderId="3" xfId="3" applyNumberFormat="1" applyFont="1" applyFill="1" applyBorder="1" applyAlignment="1" applyProtection="1">
      <alignment horizontal="center" vertical="center" wrapText="1"/>
    </xf>
    <xf numFmtId="167" fontId="2" fillId="4" borderId="3" xfId="0" applyNumberFormat="1" applyFont="1" applyFill="1" applyBorder="1" applyAlignment="1" applyProtection="1">
      <alignment horizontal="center" vertical="center" wrapText="1"/>
    </xf>
    <xf numFmtId="167" fontId="2" fillId="2" borderId="3" xfId="0" applyNumberFormat="1" applyFont="1" applyFill="1" applyBorder="1" applyAlignment="1" applyProtection="1">
      <alignment horizontal="center" vertical="center" wrapText="1"/>
    </xf>
    <xf numFmtId="167" fontId="2" fillId="5" borderId="3" xfId="0" applyNumberFormat="1" applyFont="1" applyFill="1" applyBorder="1" applyAlignment="1" applyProtection="1">
      <alignment horizontal="center" vertical="center" wrapText="1"/>
    </xf>
    <xf numFmtId="167" fontId="2" fillId="4" borderId="3" xfId="3" applyNumberFormat="1" applyFont="1" applyFill="1" applyBorder="1" applyAlignment="1" applyProtection="1">
      <alignment horizontal="center" vertical="center" wrapText="1"/>
    </xf>
    <xf numFmtId="167" fontId="2" fillId="2" borderId="3" xfId="3" applyNumberFormat="1" applyFont="1" applyFill="1" applyBorder="1" applyAlignment="1" applyProtection="1">
      <alignment horizontal="center" vertical="center" wrapText="1"/>
    </xf>
    <xf numFmtId="167" fontId="2" fillId="3" borderId="3" xfId="3" applyNumberFormat="1" applyFont="1" applyFill="1" applyBorder="1" applyAlignment="1" applyProtection="1">
      <alignment horizontal="center" vertical="center" wrapText="1"/>
    </xf>
    <xf numFmtId="167" fontId="2" fillId="0" borderId="3" xfId="3" applyNumberFormat="1" applyFont="1" applyFill="1" applyBorder="1" applyAlignment="1" applyProtection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2" fontId="2" fillId="2" borderId="3" xfId="3" applyNumberFormat="1" applyFont="1" applyFill="1" applyBorder="1" applyAlignment="1" applyProtection="1">
      <alignment horizontal="center" vertical="center" wrapText="1"/>
    </xf>
    <xf numFmtId="2" fontId="2" fillId="4" borderId="3" xfId="3" applyNumberFormat="1" applyFont="1" applyFill="1" applyBorder="1" applyAlignment="1" applyProtection="1">
      <alignment horizontal="center" vertical="center" wrapText="1"/>
    </xf>
    <xf numFmtId="167" fontId="2" fillId="3" borderId="3" xfId="0" applyNumberFormat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 applyProtection="1">
      <alignment horizontal="center" vertical="center" wrapText="1"/>
    </xf>
    <xf numFmtId="2" fontId="2" fillId="4" borderId="3" xfId="0" applyNumberFormat="1" applyFont="1" applyFill="1" applyBorder="1" applyAlignment="1" applyProtection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68" fontId="2" fillId="2" borderId="3" xfId="3" applyNumberFormat="1" applyFont="1" applyFill="1" applyBorder="1" applyAlignment="1" applyProtection="1">
      <alignment horizontal="center" vertical="center" wrapText="1"/>
    </xf>
    <xf numFmtId="168" fontId="2" fillId="4" borderId="3" xfId="3" applyNumberFormat="1" applyFont="1" applyFill="1" applyBorder="1" applyAlignment="1" applyProtection="1">
      <alignment horizontal="center" vertical="center" wrapText="1"/>
    </xf>
    <xf numFmtId="165" fontId="2" fillId="2" borderId="3" xfId="3" applyNumberFormat="1" applyFont="1" applyFill="1" applyBorder="1" applyAlignment="1" applyProtection="1">
      <alignment horizontal="center" vertical="center" wrapText="1"/>
    </xf>
    <xf numFmtId="165" fontId="2" fillId="4" borderId="3" xfId="3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left" vertical="center"/>
    </xf>
    <xf numFmtId="2" fontId="2" fillId="3" borderId="3" xfId="3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168" fontId="2" fillId="3" borderId="3" xfId="3" applyNumberFormat="1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168" fontId="2" fillId="0" borderId="3" xfId="3" applyNumberFormat="1" applyFont="1" applyFill="1" applyBorder="1" applyAlignment="1" applyProtection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5" fontId="2" fillId="3" borderId="3" xfId="3" applyNumberFormat="1" applyFont="1" applyFill="1" applyBorder="1" applyAlignment="1" applyProtection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</cellXfs>
  <cellStyles count="4">
    <cellStyle name="Валута" xfId="1" builtinId="4"/>
    <cellStyle name="Нормален" xfId="0" builtinId="0"/>
    <cellStyle name="Нормален 2" xfId="2"/>
    <cellStyle name="Процент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K17" sqref="K17"/>
    </sheetView>
  </sheetViews>
  <sheetFormatPr defaultColWidth="13.85546875" defaultRowHeight="15" x14ac:dyDescent="0.25"/>
  <cols>
    <col min="1" max="1" width="7" style="16" customWidth="1"/>
    <col min="2" max="2" width="10.140625" style="16" customWidth="1"/>
    <col min="3" max="3" width="15.28515625" style="16" customWidth="1"/>
    <col min="4" max="4" width="13.140625" style="22" customWidth="1"/>
    <col min="5" max="5" width="19.42578125" style="16" customWidth="1"/>
    <col min="6" max="6" width="11.7109375" style="23" customWidth="1"/>
    <col min="7" max="7" width="13.28515625" style="16" customWidth="1"/>
    <col min="8" max="8" width="15" style="16" customWidth="1"/>
    <col min="9" max="9" width="19.85546875" style="16" customWidth="1"/>
    <col min="10" max="10" width="13.28515625" style="16" customWidth="1"/>
    <col min="11" max="255" width="13.85546875" style="16"/>
    <col min="256" max="256" width="10.7109375" style="16" customWidth="1"/>
    <col min="257" max="257" width="13.28515625" style="16" customWidth="1"/>
    <col min="258" max="258" width="10.85546875" style="16" customWidth="1"/>
    <col min="259" max="259" width="13.28515625" style="16" customWidth="1"/>
    <col min="260" max="260" width="13.85546875" style="16" customWidth="1"/>
    <col min="261" max="261" width="15.42578125" style="16" customWidth="1"/>
    <col min="262" max="262" width="11.7109375" style="16" customWidth="1"/>
    <col min="263" max="263" width="17" style="16" customWidth="1"/>
    <col min="264" max="264" width="16.140625" style="16" customWidth="1"/>
    <col min="265" max="511" width="13.85546875" style="16"/>
    <col min="512" max="512" width="10.7109375" style="16" customWidth="1"/>
    <col min="513" max="513" width="13.28515625" style="16" customWidth="1"/>
    <col min="514" max="514" width="10.85546875" style="16" customWidth="1"/>
    <col min="515" max="515" width="13.28515625" style="16" customWidth="1"/>
    <col min="516" max="516" width="13.85546875" style="16" customWidth="1"/>
    <col min="517" max="517" width="15.42578125" style="16" customWidth="1"/>
    <col min="518" max="518" width="11.7109375" style="16" customWidth="1"/>
    <col min="519" max="519" width="17" style="16" customWidth="1"/>
    <col min="520" max="520" width="16.140625" style="16" customWidth="1"/>
    <col min="521" max="767" width="13.85546875" style="16"/>
    <col min="768" max="768" width="10.7109375" style="16" customWidth="1"/>
    <col min="769" max="769" width="13.28515625" style="16" customWidth="1"/>
    <col min="770" max="770" width="10.85546875" style="16" customWidth="1"/>
    <col min="771" max="771" width="13.28515625" style="16" customWidth="1"/>
    <col min="772" max="772" width="13.85546875" style="16" customWidth="1"/>
    <col min="773" max="773" width="15.42578125" style="16" customWidth="1"/>
    <col min="774" max="774" width="11.7109375" style="16" customWidth="1"/>
    <col min="775" max="775" width="17" style="16" customWidth="1"/>
    <col min="776" max="776" width="16.140625" style="16" customWidth="1"/>
    <col min="777" max="1023" width="13.85546875" style="16"/>
    <col min="1024" max="1024" width="10.7109375" style="16" customWidth="1"/>
    <col min="1025" max="1025" width="13.28515625" style="16" customWidth="1"/>
    <col min="1026" max="1026" width="10.85546875" style="16" customWidth="1"/>
    <col min="1027" max="1027" width="13.28515625" style="16" customWidth="1"/>
    <col min="1028" max="1028" width="13.85546875" style="16" customWidth="1"/>
    <col min="1029" max="1029" width="15.42578125" style="16" customWidth="1"/>
    <col min="1030" max="1030" width="11.7109375" style="16" customWidth="1"/>
    <col min="1031" max="1031" width="17" style="16" customWidth="1"/>
    <col min="1032" max="1032" width="16.140625" style="16" customWidth="1"/>
    <col min="1033" max="1279" width="13.85546875" style="16"/>
    <col min="1280" max="1280" width="10.7109375" style="16" customWidth="1"/>
    <col min="1281" max="1281" width="13.28515625" style="16" customWidth="1"/>
    <col min="1282" max="1282" width="10.85546875" style="16" customWidth="1"/>
    <col min="1283" max="1283" width="13.28515625" style="16" customWidth="1"/>
    <col min="1284" max="1284" width="13.85546875" style="16" customWidth="1"/>
    <col min="1285" max="1285" width="15.42578125" style="16" customWidth="1"/>
    <col min="1286" max="1286" width="11.7109375" style="16" customWidth="1"/>
    <col min="1287" max="1287" width="17" style="16" customWidth="1"/>
    <col min="1288" max="1288" width="16.140625" style="16" customWidth="1"/>
    <col min="1289" max="1535" width="13.85546875" style="16"/>
    <col min="1536" max="1536" width="10.7109375" style="16" customWidth="1"/>
    <col min="1537" max="1537" width="13.28515625" style="16" customWidth="1"/>
    <col min="1538" max="1538" width="10.85546875" style="16" customWidth="1"/>
    <col min="1539" max="1539" width="13.28515625" style="16" customWidth="1"/>
    <col min="1540" max="1540" width="13.85546875" style="16" customWidth="1"/>
    <col min="1541" max="1541" width="15.42578125" style="16" customWidth="1"/>
    <col min="1542" max="1542" width="11.7109375" style="16" customWidth="1"/>
    <col min="1543" max="1543" width="17" style="16" customWidth="1"/>
    <col min="1544" max="1544" width="16.140625" style="16" customWidth="1"/>
    <col min="1545" max="1791" width="13.85546875" style="16"/>
    <col min="1792" max="1792" width="10.7109375" style="16" customWidth="1"/>
    <col min="1793" max="1793" width="13.28515625" style="16" customWidth="1"/>
    <col min="1794" max="1794" width="10.85546875" style="16" customWidth="1"/>
    <col min="1795" max="1795" width="13.28515625" style="16" customWidth="1"/>
    <col min="1796" max="1796" width="13.85546875" style="16" customWidth="1"/>
    <col min="1797" max="1797" width="15.42578125" style="16" customWidth="1"/>
    <col min="1798" max="1798" width="11.7109375" style="16" customWidth="1"/>
    <col min="1799" max="1799" width="17" style="16" customWidth="1"/>
    <col min="1800" max="1800" width="16.140625" style="16" customWidth="1"/>
    <col min="1801" max="2047" width="13.85546875" style="16"/>
    <col min="2048" max="2048" width="10.7109375" style="16" customWidth="1"/>
    <col min="2049" max="2049" width="13.28515625" style="16" customWidth="1"/>
    <col min="2050" max="2050" width="10.85546875" style="16" customWidth="1"/>
    <col min="2051" max="2051" width="13.28515625" style="16" customWidth="1"/>
    <col min="2052" max="2052" width="13.85546875" style="16" customWidth="1"/>
    <col min="2053" max="2053" width="15.42578125" style="16" customWidth="1"/>
    <col min="2054" max="2054" width="11.7109375" style="16" customWidth="1"/>
    <col min="2055" max="2055" width="17" style="16" customWidth="1"/>
    <col min="2056" max="2056" width="16.140625" style="16" customWidth="1"/>
    <col min="2057" max="2303" width="13.85546875" style="16"/>
    <col min="2304" max="2304" width="10.7109375" style="16" customWidth="1"/>
    <col min="2305" max="2305" width="13.28515625" style="16" customWidth="1"/>
    <col min="2306" max="2306" width="10.85546875" style="16" customWidth="1"/>
    <col min="2307" max="2307" width="13.28515625" style="16" customWidth="1"/>
    <col min="2308" max="2308" width="13.85546875" style="16" customWidth="1"/>
    <col min="2309" max="2309" width="15.42578125" style="16" customWidth="1"/>
    <col min="2310" max="2310" width="11.7109375" style="16" customWidth="1"/>
    <col min="2311" max="2311" width="17" style="16" customWidth="1"/>
    <col min="2312" max="2312" width="16.140625" style="16" customWidth="1"/>
    <col min="2313" max="2559" width="13.85546875" style="16"/>
    <col min="2560" max="2560" width="10.7109375" style="16" customWidth="1"/>
    <col min="2561" max="2561" width="13.28515625" style="16" customWidth="1"/>
    <col min="2562" max="2562" width="10.85546875" style="16" customWidth="1"/>
    <col min="2563" max="2563" width="13.28515625" style="16" customWidth="1"/>
    <col min="2564" max="2564" width="13.85546875" style="16" customWidth="1"/>
    <col min="2565" max="2565" width="15.42578125" style="16" customWidth="1"/>
    <col min="2566" max="2566" width="11.7109375" style="16" customWidth="1"/>
    <col min="2567" max="2567" width="17" style="16" customWidth="1"/>
    <col min="2568" max="2568" width="16.140625" style="16" customWidth="1"/>
    <col min="2569" max="2815" width="13.85546875" style="16"/>
    <col min="2816" max="2816" width="10.7109375" style="16" customWidth="1"/>
    <col min="2817" max="2817" width="13.28515625" style="16" customWidth="1"/>
    <col min="2818" max="2818" width="10.85546875" style="16" customWidth="1"/>
    <col min="2819" max="2819" width="13.28515625" style="16" customWidth="1"/>
    <col min="2820" max="2820" width="13.85546875" style="16" customWidth="1"/>
    <col min="2821" max="2821" width="15.42578125" style="16" customWidth="1"/>
    <col min="2822" max="2822" width="11.7109375" style="16" customWidth="1"/>
    <col min="2823" max="2823" width="17" style="16" customWidth="1"/>
    <col min="2824" max="2824" width="16.140625" style="16" customWidth="1"/>
    <col min="2825" max="3071" width="13.85546875" style="16"/>
    <col min="3072" max="3072" width="10.7109375" style="16" customWidth="1"/>
    <col min="3073" max="3073" width="13.28515625" style="16" customWidth="1"/>
    <col min="3074" max="3074" width="10.85546875" style="16" customWidth="1"/>
    <col min="3075" max="3075" width="13.28515625" style="16" customWidth="1"/>
    <col min="3076" max="3076" width="13.85546875" style="16" customWidth="1"/>
    <col min="3077" max="3077" width="15.42578125" style="16" customWidth="1"/>
    <col min="3078" max="3078" width="11.7109375" style="16" customWidth="1"/>
    <col min="3079" max="3079" width="17" style="16" customWidth="1"/>
    <col min="3080" max="3080" width="16.140625" style="16" customWidth="1"/>
    <col min="3081" max="3327" width="13.85546875" style="16"/>
    <col min="3328" max="3328" width="10.7109375" style="16" customWidth="1"/>
    <col min="3329" max="3329" width="13.28515625" style="16" customWidth="1"/>
    <col min="3330" max="3330" width="10.85546875" style="16" customWidth="1"/>
    <col min="3331" max="3331" width="13.28515625" style="16" customWidth="1"/>
    <col min="3332" max="3332" width="13.85546875" style="16" customWidth="1"/>
    <col min="3333" max="3333" width="15.42578125" style="16" customWidth="1"/>
    <col min="3334" max="3334" width="11.7109375" style="16" customWidth="1"/>
    <col min="3335" max="3335" width="17" style="16" customWidth="1"/>
    <col min="3336" max="3336" width="16.140625" style="16" customWidth="1"/>
    <col min="3337" max="3583" width="13.85546875" style="16"/>
    <col min="3584" max="3584" width="10.7109375" style="16" customWidth="1"/>
    <col min="3585" max="3585" width="13.28515625" style="16" customWidth="1"/>
    <col min="3586" max="3586" width="10.85546875" style="16" customWidth="1"/>
    <col min="3587" max="3587" width="13.28515625" style="16" customWidth="1"/>
    <col min="3588" max="3588" width="13.85546875" style="16" customWidth="1"/>
    <col min="3589" max="3589" width="15.42578125" style="16" customWidth="1"/>
    <col min="3590" max="3590" width="11.7109375" style="16" customWidth="1"/>
    <col min="3591" max="3591" width="17" style="16" customWidth="1"/>
    <col min="3592" max="3592" width="16.140625" style="16" customWidth="1"/>
    <col min="3593" max="3839" width="13.85546875" style="16"/>
    <col min="3840" max="3840" width="10.7109375" style="16" customWidth="1"/>
    <col min="3841" max="3841" width="13.28515625" style="16" customWidth="1"/>
    <col min="3842" max="3842" width="10.85546875" style="16" customWidth="1"/>
    <col min="3843" max="3843" width="13.28515625" style="16" customWidth="1"/>
    <col min="3844" max="3844" width="13.85546875" style="16" customWidth="1"/>
    <col min="3845" max="3845" width="15.42578125" style="16" customWidth="1"/>
    <col min="3846" max="3846" width="11.7109375" style="16" customWidth="1"/>
    <col min="3847" max="3847" width="17" style="16" customWidth="1"/>
    <col min="3848" max="3848" width="16.140625" style="16" customWidth="1"/>
    <col min="3849" max="4095" width="13.85546875" style="16"/>
    <col min="4096" max="4096" width="10.7109375" style="16" customWidth="1"/>
    <col min="4097" max="4097" width="13.28515625" style="16" customWidth="1"/>
    <col min="4098" max="4098" width="10.85546875" style="16" customWidth="1"/>
    <col min="4099" max="4099" width="13.28515625" style="16" customWidth="1"/>
    <col min="4100" max="4100" width="13.85546875" style="16" customWidth="1"/>
    <col min="4101" max="4101" width="15.42578125" style="16" customWidth="1"/>
    <col min="4102" max="4102" width="11.7109375" style="16" customWidth="1"/>
    <col min="4103" max="4103" width="17" style="16" customWidth="1"/>
    <col min="4104" max="4104" width="16.140625" style="16" customWidth="1"/>
    <col min="4105" max="4351" width="13.85546875" style="16"/>
    <col min="4352" max="4352" width="10.7109375" style="16" customWidth="1"/>
    <col min="4353" max="4353" width="13.28515625" style="16" customWidth="1"/>
    <col min="4354" max="4354" width="10.85546875" style="16" customWidth="1"/>
    <col min="4355" max="4355" width="13.28515625" style="16" customWidth="1"/>
    <col min="4356" max="4356" width="13.85546875" style="16" customWidth="1"/>
    <col min="4357" max="4357" width="15.42578125" style="16" customWidth="1"/>
    <col min="4358" max="4358" width="11.7109375" style="16" customWidth="1"/>
    <col min="4359" max="4359" width="17" style="16" customWidth="1"/>
    <col min="4360" max="4360" width="16.140625" style="16" customWidth="1"/>
    <col min="4361" max="4607" width="13.85546875" style="16"/>
    <col min="4608" max="4608" width="10.7109375" style="16" customWidth="1"/>
    <col min="4609" max="4609" width="13.28515625" style="16" customWidth="1"/>
    <col min="4610" max="4610" width="10.85546875" style="16" customWidth="1"/>
    <col min="4611" max="4611" width="13.28515625" style="16" customWidth="1"/>
    <col min="4612" max="4612" width="13.85546875" style="16" customWidth="1"/>
    <col min="4613" max="4613" width="15.42578125" style="16" customWidth="1"/>
    <col min="4614" max="4614" width="11.7109375" style="16" customWidth="1"/>
    <col min="4615" max="4615" width="17" style="16" customWidth="1"/>
    <col min="4616" max="4616" width="16.140625" style="16" customWidth="1"/>
    <col min="4617" max="4863" width="13.85546875" style="16"/>
    <col min="4864" max="4864" width="10.7109375" style="16" customWidth="1"/>
    <col min="4865" max="4865" width="13.28515625" style="16" customWidth="1"/>
    <col min="4866" max="4866" width="10.85546875" style="16" customWidth="1"/>
    <col min="4867" max="4867" width="13.28515625" style="16" customWidth="1"/>
    <col min="4868" max="4868" width="13.85546875" style="16" customWidth="1"/>
    <col min="4869" max="4869" width="15.42578125" style="16" customWidth="1"/>
    <col min="4870" max="4870" width="11.7109375" style="16" customWidth="1"/>
    <col min="4871" max="4871" width="17" style="16" customWidth="1"/>
    <col min="4872" max="4872" width="16.140625" style="16" customWidth="1"/>
    <col min="4873" max="5119" width="13.85546875" style="16"/>
    <col min="5120" max="5120" width="10.7109375" style="16" customWidth="1"/>
    <col min="5121" max="5121" width="13.28515625" style="16" customWidth="1"/>
    <col min="5122" max="5122" width="10.85546875" style="16" customWidth="1"/>
    <col min="5123" max="5123" width="13.28515625" style="16" customWidth="1"/>
    <col min="5124" max="5124" width="13.85546875" style="16" customWidth="1"/>
    <col min="5125" max="5125" width="15.42578125" style="16" customWidth="1"/>
    <col min="5126" max="5126" width="11.7109375" style="16" customWidth="1"/>
    <col min="5127" max="5127" width="17" style="16" customWidth="1"/>
    <col min="5128" max="5128" width="16.140625" style="16" customWidth="1"/>
    <col min="5129" max="5375" width="13.85546875" style="16"/>
    <col min="5376" max="5376" width="10.7109375" style="16" customWidth="1"/>
    <col min="5377" max="5377" width="13.28515625" style="16" customWidth="1"/>
    <col min="5378" max="5378" width="10.85546875" style="16" customWidth="1"/>
    <col min="5379" max="5379" width="13.28515625" style="16" customWidth="1"/>
    <col min="5380" max="5380" width="13.85546875" style="16" customWidth="1"/>
    <col min="5381" max="5381" width="15.42578125" style="16" customWidth="1"/>
    <col min="5382" max="5382" width="11.7109375" style="16" customWidth="1"/>
    <col min="5383" max="5383" width="17" style="16" customWidth="1"/>
    <col min="5384" max="5384" width="16.140625" style="16" customWidth="1"/>
    <col min="5385" max="5631" width="13.85546875" style="16"/>
    <col min="5632" max="5632" width="10.7109375" style="16" customWidth="1"/>
    <col min="5633" max="5633" width="13.28515625" style="16" customWidth="1"/>
    <col min="5634" max="5634" width="10.85546875" style="16" customWidth="1"/>
    <col min="5635" max="5635" width="13.28515625" style="16" customWidth="1"/>
    <col min="5636" max="5636" width="13.85546875" style="16" customWidth="1"/>
    <col min="5637" max="5637" width="15.42578125" style="16" customWidth="1"/>
    <col min="5638" max="5638" width="11.7109375" style="16" customWidth="1"/>
    <col min="5639" max="5639" width="17" style="16" customWidth="1"/>
    <col min="5640" max="5640" width="16.140625" style="16" customWidth="1"/>
    <col min="5641" max="5887" width="13.85546875" style="16"/>
    <col min="5888" max="5888" width="10.7109375" style="16" customWidth="1"/>
    <col min="5889" max="5889" width="13.28515625" style="16" customWidth="1"/>
    <col min="5890" max="5890" width="10.85546875" style="16" customWidth="1"/>
    <col min="5891" max="5891" width="13.28515625" style="16" customWidth="1"/>
    <col min="5892" max="5892" width="13.85546875" style="16" customWidth="1"/>
    <col min="5893" max="5893" width="15.42578125" style="16" customWidth="1"/>
    <col min="5894" max="5894" width="11.7109375" style="16" customWidth="1"/>
    <col min="5895" max="5895" width="17" style="16" customWidth="1"/>
    <col min="5896" max="5896" width="16.140625" style="16" customWidth="1"/>
    <col min="5897" max="6143" width="13.85546875" style="16"/>
    <col min="6144" max="6144" width="10.7109375" style="16" customWidth="1"/>
    <col min="6145" max="6145" width="13.28515625" style="16" customWidth="1"/>
    <col min="6146" max="6146" width="10.85546875" style="16" customWidth="1"/>
    <col min="6147" max="6147" width="13.28515625" style="16" customWidth="1"/>
    <col min="6148" max="6148" width="13.85546875" style="16" customWidth="1"/>
    <col min="6149" max="6149" width="15.42578125" style="16" customWidth="1"/>
    <col min="6150" max="6150" width="11.7109375" style="16" customWidth="1"/>
    <col min="6151" max="6151" width="17" style="16" customWidth="1"/>
    <col min="6152" max="6152" width="16.140625" style="16" customWidth="1"/>
    <col min="6153" max="6399" width="13.85546875" style="16"/>
    <col min="6400" max="6400" width="10.7109375" style="16" customWidth="1"/>
    <col min="6401" max="6401" width="13.28515625" style="16" customWidth="1"/>
    <col min="6402" max="6402" width="10.85546875" style="16" customWidth="1"/>
    <col min="6403" max="6403" width="13.28515625" style="16" customWidth="1"/>
    <col min="6404" max="6404" width="13.85546875" style="16" customWidth="1"/>
    <col min="6405" max="6405" width="15.42578125" style="16" customWidth="1"/>
    <col min="6406" max="6406" width="11.7109375" style="16" customWidth="1"/>
    <col min="6407" max="6407" width="17" style="16" customWidth="1"/>
    <col min="6408" max="6408" width="16.140625" style="16" customWidth="1"/>
    <col min="6409" max="6655" width="13.85546875" style="16"/>
    <col min="6656" max="6656" width="10.7109375" style="16" customWidth="1"/>
    <col min="6657" max="6657" width="13.28515625" style="16" customWidth="1"/>
    <col min="6658" max="6658" width="10.85546875" style="16" customWidth="1"/>
    <col min="6659" max="6659" width="13.28515625" style="16" customWidth="1"/>
    <col min="6660" max="6660" width="13.85546875" style="16" customWidth="1"/>
    <col min="6661" max="6661" width="15.42578125" style="16" customWidth="1"/>
    <col min="6662" max="6662" width="11.7109375" style="16" customWidth="1"/>
    <col min="6663" max="6663" width="17" style="16" customWidth="1"/>
    <col min="6664" max="6664" width="16.140625" style="16" customWidth="1"/>
    <col min="6665" max="6911" width="13.85546875" style="16"/>
    <col min="6912" max="6912" width="10.7109375" style="16" customWidth="1"/>
    <col min="6913" max="6913" width="13.28515625" style="16" customWidth="1"/>
    <col min="6914" max="6914" width="10.85546875" style="16" customWidth="1"/>
    <col min="6915" max="6915" width="13.28515625" style="16" customWidth="1"/>
    <col min="6916" max="6916" width="13.85546875" style="16" customWidth="1"/>
    <col min="6917" max="6917" width="15.42578125" style="16" customWidth="1"/>
    <col min="6918" max="6918" width="11.7109375" style="16" customWidth="1"/>
    <col min="6919" max="6919" width="17" style="16" customWidth="1"/>
    <col min="6920" max="6920" width="16.140625" style="16" customWidth="1"/>
    <col min="6921" max="7167" width="13.85546875" style="16"/>
    <col min="7168" max="7168" width="10.7109375" style="16" customWidth="1"/>
    <col min="7169" max="7169" width="13.28515625" style="16" customWidth="1"/>
    <col min="7170" max="7170" width="10.85546875" style="16" customWidth="1"/>
    <col min="7171" max="7171" width="13.28515625" style="16" customWidth="1"/>
    <col min="7172" max="7172" width="13.85546875" style="16" customWidth="1"/>
    <col min="7173" max="7173" width="15.42578125" style="16" customWidth="1"/>
    <col min="7174" max="7174" width="11.7109375" style="16" customWidth="1"/>
    <col min="7175" max="7175" width="17" style="16" customWidth="1"/>
    <col min="7176" max="7176" width="16.140625" style="16" customWidth="1"/>
    <col min="7177" max="7423" width="13.85546875" style="16"/>
    <col min="7424" max="7424" width="10.7109375" style="16" customWidth="1"/>
    <col min="7425" max="7425" width="13.28515625" style="16" customWidth="1"/>
    <col min="7426" max="7426" width="10.85546875" style="16" customWidth="1"/>
    <col min="7427" max="7427" width="13.28515625" style="16" customWidth="1"/>
    <col min="7428" max="7428" width="13.85546875" style="16" customWidth="1"/>
    <col min="7429" max="7429" width="15.42578125" style="16" customWidth="1"/>
    <col min="7430" max="7430" width="11.7109375" style="16" customWidth="1"/>
    <col min="7431" max="7431" width="17" style="16" customWidth="1"/>
    <col min="7432" max="7432" width="16.140625" style="16" customWidth="1"/>
    <col min="7433" max="7679" width="13.85546875" style="16"/>
    <col min="7680" max="7680" width="10.7109375" style="16" customWidth="1"/>
    <col min="7681" max="7681" width="13.28515625" style="16" customWidth="1"/>
    <col min="7682" max="7682" width="10.85546875" style="16" customWidth="1"/>
    <col min="7683" max="7683" width="13.28515625" style="16" customWidth="1"/>
    <col min="7684" max="7684" width="13.85546875" style="16" customWidth="1"/>
    <col min="7685" max="7685" width="15.42578125" style="16" customWidth="1"/>
    <col min="7686" max="7686" width="11.7109375" style="16" customWidth="1"/>
    <col min="7687" max="7687" width="17" style="16" customWidth="1"/>
    <col min="7688" max="7688" width="16.140625" style="16" customWidth="1"/>
    <col min="7689" max="7935" width="13.85546875" style="16"/>
    <col min="7936" max="7936" width="10.7109375" style="16" customWidth="1"/>
    <col min="7937" max="7937" width="13.28515625" style="16" customWidth="1"/>
    <col min="7938" max="7938" width="10.85546875" style="16" customWidth="1"/>
    <col min="7939" max="7939" width="13.28515625" style="16" customWidth="1"/>
    <col min="7940" max="7940" width="13.85546875" style="16" customWidth="1"/>
    <col min="7941" max="7941" width="15.42578125" style="16" customWidth="1"/>
    <col min="7942" max="7942" width="11.7109375" style="16" customWidth="1"/>
    <col min="7943" max="7943" width="17" style="16" customWidth="1"/>
    <col min="7944" max="7944" width="16.140625" style="16" customWidth="1"/>
    <col min="7945" max="8191" width="13.85546875" style="16"/>
    <col min="8192" max="8192" width="10.7109375" style="16" customWidth="1"/>
    <col min="8193" max="8193" width="13.28515625" style="16" customWidth="1"/>
    <col min="8194" max="8194" width="10.85546875" style="16" customWidth="1"/>
    <col min="8195" max="8195" width="13.28515625" style="16" customWidth="1"/>
    <col min="8196" max="8196" width="13.85546875" style="16" customWidth="1"/>
    <col min="8197" max="8197" width="15.42578125" style="16" customWidth="1"/>
    <col min="8198" max="8198" width="11.7109375" style="16" customWidth="1"/>
    <col min="8199" max="8199" width="17" style="16" customWidth="1"/>
    <col min="8200" max="8200" width="16.140625" style="16" customWidth="1"/>
    <col min="8201" max="8447" width="13.85546875" style="16"/>
    <col min="8448" max="8448" width="10.7109375" style="16" customWidth="1"/>
    <col min="8449" max="8449" width="13.28515625" style="16" customWidth="1"/>
    <col min="8450" max="8450" width="10.85546875" style="16" customWidth="1"/>
    <col min="8451" max="8451" width="13.28515625" style="16" customWidth="1"/>
    <col min="8452" max="8452" width="13.85546875" style="16" customWidth="1"/>
    <col min="8453" max="8453" width="15.42578125" style="16" customWidth="1"/>
    <col min="8454" max="8454" width="11.7109375" style="16" customWidth="1"/>
    <col min="8455" max="8455" width="17" style="16" customWidth="1"/>
    <col min="8456" max="8456" width="16.140625" style="16" customWidth="1"/>
    <col min="8457" max="8703" width="13.85546875" style="16"/>
    <col min="8704" max="8704" width="10.7109375" style="16" customWidth="1"/>
    <col min="8705" max="8705" width="13.28515625" style="16" customWidth="1"/>
    <col min="8706" max="8706" width="10.85546875" style="16" customWidth="1"/>
    <col min="8707" max="8707" width="13.28515625" style="16" customWidth="1"/>
    <col min="8708" max="8708" width="13.85546875" style="16" customWidth="1"/>
    <col min="8709" max="8709" width="15.42578125" style="16" customWidth="1"/>
    <col min="8710" max="8710" width="11.7109375" style="16" customWidth="1"/>
    <col min="8711" max="8711" width="17" style="16" customWidth="1"/>
    <col min="8712" max="8712" width="16.140625" style="16" customWidth="1"/>
    <col min="8713" max="8959" width="13.85546875" style="16"/>
    <col min="8960" max="8960" width="10.7109375" style="16" customWidth="1"/>
    <col min="8961" max="8961" width="13.28515625" style="16" customWidth="1"/>
    <col min="8962" max="8962" width="10.85546875" style="16" customWidth="1"/>
    <col min="8963" max="8963" width="13.28515625" style="16" customWidth="1"/>
    <col min="8964" max="8964" width="13.85546875" style="16" customWidth="1"/>
    <col min="8965" max="8965" width="15.42578125" style="16" customWidth="1"/>
    <col min="8966" max="8966" width="11.7109375" style="16" customWidth="1"/>
    <col min="8967" max="8967" width="17" style="16" customWidth="1"/>
    <col min="8968" max="8968" width="16.140625" style="16" customWidth="1"/>
    <col min="8969" max="9215" width="13.85546875" style="16"/>
    <col min="9216" max="9216" width="10.7109375" style="16" customWidth="1"/>
    <col min="9217" max="9217" width="13.28515625" style="16" customWidth="1"/>
    <col min="9218" max="9218" width="10.85546875" style="16" customWidth="1"/>
    <col min="9219" max="9219" width="13.28515625" style="16" customWidth="1"/>
    <col min="9220" max="9220" width="13.85546875" style="16" customWidth="1"/>
    <col min="9221" max="9221" width="15.42578125" style="16" customWidth="1"/>
    <col min="9222" max="9222" width="11.7109375" style="16" customWidth="1"/>
    <col min="9223" max="9223" width="17" style="16" customWidth="1"/>
    <col min="9224" max="9224" width="16.140625" style="16" customWidth="1"/>
    <col min="9225" max="9471" width="13.85546875" style="16"/>
    <col min="9472" max="9472" width="10.7109375" style="16" customWidth="1"/>
    <col min="9473" max="9473" width="13.28515625" style="16" customWidth="1"/>
    <col min="9474" max="9474" width="10.85546875" style="16" customWidth="1"/>
    <col min="9475" max="9475" width="13.28515625" style="16" customWidth="1"/>
    <col min="9476" max="9476" width="13.85546875" style="16" customWidth="1"/>
    <col min="9477" max="9477" width="15.42578125" style="16" customWidth="1"/>
    <col min="9478" max="9478" width="11.7109375" style="16" customWidth="1"/>
    <col min="9479" max="9479" width="17" style="16" customWidth="1"/>
    <col min="9480" max="9480" width="16.140625" style="16" customWidth="1"/>
    <col min="9481" max="9727" width="13.85546875" style="16"/>
    <col min="9728" max="9728" width="10.7109375" style="16" customWidth="1"/>
    <col min="9729" max="9729" width="13.28515625" style="16" customWidth="1"/>
    <col min="9730" max="9730" width="10.85546875" style="16" customWidth="1"/>
    <col min="9731" max="9731" width="13.28515625" style="16" customWidth="1"/>
    <col min="9732" max="9732" width="13.85546875" style="16" customWidth="1"/>
    <col min="9733" max="9733" width="15.42578125" style="16" customWidth="1"/>
    <col min="9734" max="9734" width="11.7109375" style="16" customWidth="1"/>
    <col min="9735" max="9735" width="17" style="16" customWidth="1"/>
    <col min="9736" max="9736" width="16.140625" style="16" customWidth="1"/>
    <col min="9737" max="9983" width="13.85546875" style="16"/>
    <col min="9984" max="9984" width="10.7109375" style="16" customWidth="1"/>
    <col min="9985" max="9985" width="13.28515625" style="16" customWidth="1"/>
    <col min="9986" max="9986" width="10.85546875" style="16" customWidth="1"/>
    <col min="9987" max="9987" width="13.28515625" style="16" customWidth="1"/>
    <col min="9988" max="9988" width="13.85546875" style="16" customWidth="1"/>
    <col min="9989" max="9989" width="15.42578125" style="16" customWidth="1"/>
    <col min="9990" max="9990" width="11.7109375" style="16" customWidth="1"/>
    <col min="9991" max="9991" width="17" style="16" customWidth="1"/>
    <col min="9992" max="9992" width="16.140625" style="16" customWidth="1"/>
    <col min="9993" max="10239" width="13.85546875" style="16"/>
    <col min="10240" max="10240" width="10.7109375" style="16" customWidth="1"/>
    <col min="10241" max="10241" width="13.28515625" style="16" customWidth="1"/>
    <col min="10242" max="10242" width="10.85546875" style="16" customWidth="1"/>
    <col min="10243" max="10243" width="13.28515625" style="16" customWidth="1"/>
    <col min="10244" max="10244" width="13.85546875" style="16" customWidth="1"/>
    <col min="10245" max="10245" width="15.42578125" style="16" customWidth="1"/>
    <col min="10246" max="10246" width="11.7109375" style="16" customWidth="1"/>
    <col min="10247" max="10247" width="17" style="16" customWidth="1"/>
    <col min="10248" max="10248" width="16.140625" style="16" customWidth="1"/>
    <col min="10249" max="10495" width="13.85546875" style="16"/>
    <col min="10496" max="10496" width="10.7109375" style="16" customWidth="1"/>
    <col min="10497" max="10497" width="13.28515625" style="16" customWidth="1"/>
    <col min="10498" max="10498" width="10.85546875" style="16" customWidth="1"/>
    <col min="10499" max="10499" width="13.28515625" style="16" customWidth="1"/>
    <col min="10500" max="10500" width="13.85546875" style="16" customWidth="1"/>
    <col min="10501" max="10501" width="15.42578125" style="16" customWidth="1"/>
    <col min="10502" max="10502" width="11.7109375" style="16" customWidth="1"/>
    <col min="10503" max="10503" width="17" style="16" customWidth="1"/>
    <col min="10504" max="10504" width="16.140625" style="16" customWidth="1"/>
    <col min="10505" max="10751" width="13.85546875" style="16"/>
    <col min="10752" max="10752" width="10.7109375" style="16" customWidth="1"/>
    <col min="10753" max="10753" width="13.28515625" style="16" customWidth="1"/>
    <col min="10754" max="10754" width="10.85546875" style="16" customWidth="1"/>
    <col min="10755" max="10755" width="13.28515625" style="16" customWidth="1"/>
    <col min="10756" max="10756" width="13.85546875" style="16" customWidth="1"/>
    <col min="10757" max="10757" width="15.42578125" style="16" customWidth="1"/>
    <col min="10758" max="10758" width="11.7109375" style="16" customWidth="1"/>
    <col min="10759" max="10759" width="17" style="16" customWidth="1"/>
    <col min="10760" max="10760" width="16.140625" style="16" customWidth="1"/>
    <col min="10761" max="11007" width="13.85546875" style="16"/>
    <col min="11008" max="11008" width="10.7109375" style="16" customWidth="1"/>
    <col min="11009" max="11009" width="13.28515625" style="16" customWidth="1"/>
    <col min="11010" max="11010" width="10.85546875" style="16" customWidth="1"/>
    <col min="11011" max="11011" width="13.28515625" style="16" customWidth="1"/>
    <col min="11012" max="11012" width="13.85546875" style="16" customWidth="1"/>
    <col min="11013" max="11013" width="15.42578125" style="16" customWidth="1"/>
    <col min="11014" max="11014" width="11.7109375" style="16" customWidth="1"/>
    <col min="11015" max="11015" width="17" style="16" customWidth="1"/>
    <col min="11016" max="11016" width="16.140625" style="16" customWidth="1"/>
    <col min="11017" max="11263" width="13.85546875" style="16"/>
    <col min="11264" max="11264" width="10.7109375" style="16" customWidth="1"/>
    <col min="11265" max="11265" width="13.28515625" style="16" customWidth="1"/>
    <col min="11266" max="11266" width="10.85546875" style="16" customWidth="1"/>
    <col min="11267" max="11267" width="13.28515625" style="16" customWidth="1"/>
    <col min="11268" max="11268" width="13.85546875" style="16" customWidth="1"/>
    <col min="11269" max="11269" width="15.42578125" style="16" customWidth="1"/>
    <col min="11270" max="11270" width="11.7109375" style="16" customWidth="1"/>
    <col min="11271" max="11271" width="17" style="16" customWidth="1"/>
    <col min="11272" max="11272" width="16.140625" style="16" customWidth="1"/>
    <col min="11273" max="11519" width="13.85546875" style="16"/>
    <col min="11520" max="11520" width="10.7109375" style="16" customWidth="1"/>
    <col min="11521" max="11521" width="13.28515625" style="16" customWidth="1"/>
    <col min="11522" max="11522" width="10.85546875" style="16" customWidth="1"/>
    <col min="11523" max="11523" width="13.28515625" style="16" customWidth="1"/>
    <col min="11524" max="11524" width="13.85546875" style="16" customWidth="1"/>
    <col min="11525" max="11525" width="15.42578125" style="16" customWidth="1"/>
    <col min="11526" max="11526" width="11.7109375" style="16" customWidth="1"/>
    <col min="11527" max="11527" width="17" style="16" customWidth="1"/>
    <col min="11528" max="11528" width="16.140625" style="16" customWidth="1"/>
    <col min="11529" max="11775" width="13.85546875" style="16"/>
    <col min="11776" max="11776" width="10.7109375" style="16" customWidth="1"/>
    <col min="11777" max="11777" width="13.28515625" style="16" customWidth="1"/>
    <col min="11778" max="11778" width="10.85546875" style="16" customWidth="1"/>
    <col min="11779" max="11779" width="13.28515625" style="16" customWidth="1"/>
    <col min="11780" max="11780" width="13.85546875" style="16" customWidth="1"/>
    <col min="11781" max="11781" width="15.42578125" style="16" customWidth="1"/>
    <col min="11782" max="11782" width="11.7109375" style="16" customWidth="1"/>
    <col min="11783" max="11783" width="17" style="16" customWidth="1"/>
    <col min="11784" max="11784" width="16.140625" style="16" customWidth="1"/>
    <col min="11785" max="12031" width="13.85546875" style="16"/>
    <col min="12032" max="12032" width="10.7109375" style="16" customWidth="1"/>
    <col min="12033" max="12033" width="13.28515625" style="16" customWidth="1"/>
    <col min="12034" max="12034" width="10.85546875" style="16" customWidth="1"/>
    <col min="12035" max="12035" width="13.28515625" style="16" customWidth="1"/>
    <col min="12036" max="12036" width="13.85546875" style="16" customWidth="1"/>
    <col min="12037" max="12037" width="15.42578125" style="16" customWidth="1"/>
    <col min="12038" max="12038" width="11.7109375" style="16" customWidth="1"/>
    <col min="12039" max="12039" width="17" style="16" customWidth="1"/>
    <col min="12040" max="12040" width="16.140625" style="16" customWidth="1"/>
    <col min="12041" max="12287" width="13.85546875" style="16"/>
    <col min="12288" max="12288" width="10.7109375" style="16" customWidth="1"/>
    <col min="12289" max="12289" width="13.28515625" style="16" customWidth="1"/>
    <col min="12290" max="12290" width="10.85546875" style="16" customWidth="1"/>
    <col min="12291" max="12291" width="13.28515625" style="16" customWidth="1"/>
    <col min="12292" max="12292" width="13.85546875" style="16" customWidth="1"/>
    <col min="12293" max="12293" width="15.42578125" style="16" customWidth="1"/>
    <col min="12294" max="12294" width="11.7109375" style="16" customWidth="1"/>
    <col min="12295" max="12295" width="17" style="16" customWidth="1"/>
    <col min="12296" max="12296" width="16.140625" style="16" customWidth="1"/>
    <col min="12297" max="12543" width="13.85546875" style="16"/>
    <col min="12544" max="12544" width="10.7109375" style="16" customWidth="1"/>
    <col min="12545" max="12545" width="13.28515625" style="16" customWidth="1"/>
    <col min="12546" max="12546" width="10.85546875" style="16" customWidth="1"/>
    <col min="12547" max="12547" width="13.28515625" style="16" customWidth="1"/>
    <col min="12548" max="12548" width="13.85546875" style="16" customWidth="1"/>
    <col min="12549" max="12549" width="15.42578125" style="16" customWidth="1"/>
    <col min="12550" max="12550" width="11.7109375" style="16" customWidth="1"/>
    <col min="12551" max="12551" width="17" style="16" customWidth="1"/>
    <col min="12552" max="12552" width="16.140625" style="16" customWidth="1"/>
    <col min="12553" max="12799" width="13.85546875" style="16"/>
    <col min="12800" max="12800" width="10.7109375" style="16" customWidth="1"/>
    <col min="12801" max="12801" width="13.28515625" style="16" customWidth="1"/>
    <col min="12802" max="12802" width="10.85546875" style="16" customWidth="1"/>
    <col min="12803" max="12803" width="13.28515625" style="16" customWidth="1"/>
    <col min="12804" max="12804" width="13.85546875" style="16" customWidth="1"/>
    <col min="12805" max="12805" width="15.42578125" style="16" customWidth="1"/>
    <col min="12806" max="12806" width="11.7109375" style="16" customWidth="1"/>
    <col min="12807" max="12807" width="17" style="16" customWidth="1"/>
    <col min="12808" max="12808" width="16.140625" style="16" customWidth="1"/>
    <col min="12809" max="13055" width="13.85546875" style="16"/>
    <col min="13056" max="13056" width="10.7109375" style="16" customWidth="1"/>
    <col min="13057" max="13057" width="13.28515625" style="16" customWidth="1"/>
    <col min="13058" max="13058" width="10.85546875" style="16" customWidth="1"/>
    <col min="13059" max="13059" width="13.28515625" style="16" customWidth="1"/>
    <col min="13060" max="13060" width="13.85546875" style="16" customWidth="1"/>
    <col min="13061" max="13061" width="15.42578125" style="16" customWidth="1"/>
    <col min="13062" max="13062" width="11.7109375" style="16" customWidth="1"/>
    <col min="13063" max="13063" width="17" style="16" customWidth="1"/>
    <col min="13064" max="13064" width="16.140625" style="16" customWidth="1"/>
    <col min="13065" max="13311" width="13.85546875" style="16"/>
    <col min="13312" max="13312" width="10.7109375" style="16" customWidth="1"/>
    <col min="13313" max="13313" width="13.28515625" style="16" customWidth="1"/>
    <col min="13314" max="13314" width="10.85546875" style="16" customWidth="1"/>
    <col min="13315" max="13315" width="13.28515625" style="16" customWidth="1"/>
    <col min="13316" max="13316" width="13.85546875" style="16" customWidth="1"/>
    <col min="13317" max="13317" width="15.42578125" style="16" customWidth="1"/>
    <col min="13318" max="13318" width="11.7109375" style="16" customWidth="1"/>
    <col min="13319" max="13319" width="17" style="16" customWidth="1"/>
    <col min="13320" max="13320" width="16.140625" style="16" customWidth="1"/>
    <col min="13321" max="13567" width="13.85546875" style="16"/>
    <col min="13568" max="13568" width="10.7109375" style="16" customWidth="1"/>
    <col min="13569" max="13569" width="13.28515625" style="16" customWidth="1"/>
    <col min="13570" max="13570" width="10.85546875" style="16" customWidth="1"/>
    <col min="13571" max="13571" width="13.28515625" style="16" customWidth="1"/>
    <col min="13572" max="13572" width="13.85546875" style="16" customWidth="1"/>
    <col min="13573" max="13573" width="15.42578125" style="16" customWidth="1"/>
    <col min="13574" max="13574" width="11.7109375" style="16" customWidth="1"/>
    <col min="13575" max="13575" width="17" style="16" customWidth="1"/>
    <col min="13576" max="13576" width="16.140625" style="16" customWidth="1"/>
    <col min="13577" max="13823" width="13.85546875" style="16"/>
    <col min="13824" max="13824" width="10.7109375" style="16" customWidth="1"/>
    <col min="13825" max="13825" width="13.28515625" style="16" customWidth="1"/>
    <col min="13826" max="13826" width="10.85546875" style="16" customWidth="1"/>
    <col min="13827" max="13827" width="13.28515625" style="16" customWidth="1"/>
    <col min="13828" max="13828" width="13.85546875" style="16" customWidth="1"/>
    <col min="13829" max="13829" width="15.42578125" style="16" customWidth="1"/>
    <col min="13830" max="13830" width="11.7109375" style="16" customWidth="1"/>
    <col min="13831" max="13831" width="17" style="16" customWidth="1"/>
    <col min="13832" max="13832" width="16.140625" style="16" customWidth="1"/>
    <col min="13833" max="14079" width="13.85546875" style="16"/>
    <col min="14080" max="14080" width="10.7109375" style="16" customWidth="1"/>
    <col min="14081" max="14081" width="13.28515625" style="16" customWidth="1"/>
    <col min="14082" max="14082" width="10.85546875" style="16" customWidth="1"/>
    <col min="14083" max="14083" width="13.28515625" style="16" customWidth="1"/>
    <col min="14084" max="14084" width="13.85546875" style="16" customWidth="1"/>
    <col min="14085" max="14085" width="15.42578125" style="16" customWidth="1"/>
    <col min="14086" max="14086" width="11.7109375" style="16" customWidth="1"/>
    <col min="14087" max="14087" width="17" style="16" customWidth="1"/>
    <col min="14088" max="14088" width="16.140625" style="16" customWidth="1"/>
    <col min="14089" max="14335" width="13.85546875" style="16"/>
    <col min="14336" max="14336" width="10.7109375" style="16" customWidth="1"/>
    <col min="14337" max="14337" width="13.28515625" style="16" customWidth="1"/>
    <col min="14338" max="14338" width="10.85546875" style="16" customWidth="1"/>
    <col min="14339" max="14339" width="13.28515625" style="16" customWidth="1"/>
    <col min="14340" max="14340" width="13.85546875" style="16" customWidth="1"/>
    <col min="14341" max="14341" width="15.42578125" style="16" customWidth="1"/>
    <col min="14342" max="14342" width="11.7109375" style="16" customWidth="1"/>
    <col min="14343" max="14343" width="17" style="16" customWidth="1"/>
    <col min="14344" max="14344" width="16.140625" style="16" customWidth="1"/>
    <col min="14345" max="14591" width="13.85546875" style="16"/>
    <col min="14592" max="14592" width="10.7109375" style="16" customWidth="1"/>
    <col min="14593" max="14593" width="13.28515625" style="16" customWidth="1"/>
    <col min="14594" max="14594" width="10.85546875" style="16" customWidth="1"/>
    <col min="14595" max="14595" width="13.28515625" style="16" customWidth="1"/>
    <col min="14596" max="14596" width="13.85546875" style="16" customWidth="1"/>
    <col min="14597" max="14597" width="15.42578125" style="16" customWidth="1"/>
    <col min="14598" max="14598" width="11.7109375" style="16" customWidth="1"/>
    <col min="14599" max="14599" width="17" style="16" customWidth="1"/>
    <col min="14600" max="14600" width="16.140625" style="16" customWidth="1"/>
    <col min="14601" max="14847" width="13.85546875" style="16"/>
    <col min="14848" max="14848" width="10.7109375" style="16" customWidth="1"/>
    <col min="14849" max="14849" width="13.28515625" style="16" customWidth="1"/>
    <col min="14850" max="14850" width="10.85546875" style="16" customWidth="1"/>
    <col min="14851" max="14851" width="13.28515625" style="16" customWidth="1"/>
    <col min="14852" max="14852" width="13.85546875" style="16" customWidth="1"/>
    <col min="14853" max="14853" width="15.42578125" style="16" customWidth="1"/>
    <col min="14854" max="14854" width="11.7109375" style="16" customWidth="1"/>
    <col min="14855" max="14855" width="17" style="16" customWidth="1"/>
    <col min="14856" max="14856" width="16.140625" style="16" customWidth="1"/>
    <col min="14857" max="15103" width="13.85546875" style="16"/>
    <col min="15104" max="15104" width="10.7109375" style="16" customWidth="1"/>
    <col min="15105" max="15105" width="13.28515625" style="16" customWidth="1"/>
    <col min="15106" max="15106" width="10.85546875" style="16" customWidth="1"/>
    <col min="15107" max="15107" width="13.28515625" style="16" customWidth="1"/>
    <col min="15108" max="15108" width="13.85546875" style="16" customWidth="1"/>
    <col min="15109" max="15109" width="15.42578125" style="16" customWidth="1"/>
    <col min="15110" max="15110" width="11.7109375" style="16" customWidth="1"/>
    <col min="15111" max="15111" width="17" style="16" customWidth="1"/>
    <col min="15112" max="15112" width="16.140625" style="16" customWidth="1"/>
    <col min="15113" max="15359" width="13.85546875" style="16"/>
    <col min="15360" max="15360" width="10.7109375" style="16" customWidth="1"/>
    <col min="15361" max="15361" width="13.28515625" style="16" customWidth="1"/>
    <col min="15362" max="15362" width="10.85546875" style="16" customWidth="1"/>
    <col min="15363" max="15363" width="13.28515625" style="16" customWidth="1"/>
    <col min="15364" max="15364" width="13.85546875" style="16" customWidth="1"/>
    <col min="15365" max="15365" width="15.42578125" style="16" customWidth="1"/>
    <col min="15366" max="15366" width="11.7109375" style="16" customWidth="1"/>
    <col min="15367" max="15367" width="17" style="16" customWidth="1"/>
    <col min="15368" max="15368" width="16.140625" style="16" customWidth="1"/>
    <col min="15369" max="15615" width="13.85546875" style="16"/>
    <col min="15616" max="15616" width="10.7109375" style="16" customWidth="1"/>
    <col min="15617" max="15617" width="13.28515625" style="16" customWidth="1"/>
    <col min="15618" max="15618" width="10.85546875" style="16" customWidth="1"/>
    <col min="15619" max="15619" width="13.28515625" style="16" customWidth="1"/>
    <col min="15620" max="15620" width="13.85546875" style="16" customWidth="1"/>
    <col min="15621" max="15621" width="15.42578125" style="16" customWidth="1"/>
    <col min="15622" max="15622" width="11.7109375" style="16" customWidth="1"/>
    <col min="15623" max="15623" width="17" style="16" customWidth="1"/>
    <col min="15624" max="15624" width="16.140625" style="16" customWidth="1"/>
    <col min="15625" max="15871" width="13.85546875" style="16"/>
    <col min="15872" max="15872" width="10.7109375" style="16" customWidth="1"/>
    <col min="15873" max="15873" width="13.28515625" style="16" customWidth="1"/>
    <col min="15874" max="15874" width="10.85546875" style="16" customWidth="1"/>
    <col min="15875" max="15875" width="13.28515625" style="16" customWidth="1"/>
    <col min="15876" max="15876" width="13.85546875" style="16" customWidth="1"/>
    <col min="15877" max="15877" width="15.42578125" style="16" customWidth="1"/>
    <col min="15878" max="15878" width="11.7109375" style="16" customWidth="1"/>
    <col min="15879" max="15879" width="17" style="16" customWidth="1"/>
    <col min="15880" max="15880" width="16.140625" style="16" customWidth="1"/>
    <col min="15881" max="16127" width="13.85546875" style="16"/>
    <col min="16128" max="16128" width="10.7109375" style="16" customWidth="1"/>
    <col min="16129" max="16129" width="13.28515625" style="16" customWidth="1"/>
    <col min="16130" max="16130" width="10.85546875" style="16" customWidth="1"/>
    <col min="16131" max="16131" width="13.28515625" style="16" customWidth="1"/>
    <col min="16132" max="16132" width="13.85546875" style="16" customWidth="1"/>
    <col min="16133" max="16133" width="15.42578125" style="16" customWidth="1"/>
    <col min="16134" max="16134" width="11.7109375" style="16" customWidth="1"/>
    <col min="16135" max="16135" width="17" style="16" customWidth="1"/>
    <col min="16136" max="16136" width="16.140625" style="16" customWidth="1"/>
    <col min="16137" max="16384" width="13.85546875" style="16"/>
  </cols>
  <sheetData>
    <row r="1" spans="1:9" ht="12.75" x14ac:dyDescent="0.25">
      <c r="A1" s="72" t="s">
        <v>147</v>
      </c>
      <c r="B1" s="72"/>
      <c r="C1" s="72"/>
      <c r="D1" s="72"/>
      <c r="E1" s="72"/>
      <c r="F1" s="72"/>
      <c r="G1" s="72"/>
      <c r="H1" s="72"/>
      <c r="I1" s="72"/>
    </row>
    <row r="2" spans="1:9" ht="25.5" x14ac:dyDescent="0.25">
      <c r="A2" s="14" t="s">
        <v>146</v>
      </c>
      <c r="B2" s="14" t="s">
        <v>0</v>
      </c>
      <c r="C2" s="14" t="s">
        <v>149</v>
      </c>
      <c r="D2" s="15" t="s">
        <v>338</v>
      </c>
      <c r="E2" s="14" t="s">
        <v>148</v>
      </c>
      <c r="F2" s="4" t="s">
        <v>381</v>
      </c>
      <c r="G2" s="14" t="s">
        <v>339</v>
      </c>
      <c r="H2" s="14" t="s">
        <v>340</v>
      </c>
      <c r="I2" s="14" t="s">
        <v>503</v>
      </c>
    </row>
    <row r="3" spans="1:9" ht="21" customHeight="1" x14ac:dyDescent="0.25">
      <c r="A3" s="17">
        <v>1</v>
      </c>
      <c r="B3" s="18" t="s">
        <v>1</v>
      </c>
      <c r="C3" s="18" t="s">
        <v>3</v>
      </c>
      <c r="D3" s="19">
        <v>49.987000000000002</v>
      </c>
      <c r="E3" s="18" t="s">
        <v>2</v>
      </c>
      <c r="F3" s="4" t="s">
        <v>381</v>
      </c>
      <c r="G3" s="20">
        <v>7</v>
      </c>
      <c r="H3" s="20">
        <f t="shared" ref="H3:H40" si="0">I3*30%</f>
        <v>104.97269999999999</v>
      </c>
      <c r="I3" s="20">
        <f t="shared" ref="I3:I40" si="1">D3*G3</f>
        <v>349.90899999999999</v>
      </c>
    </row>
    <row r="4" spans="1:9" ht="21" customHeight="1" x14ac:dyDescent="0.25">
      <c r="A4" s="17">
        <v>2</v>
      </c>
      <c r="B4" s="18" t="s">
        <v>1</v>
      </c>
      <c r="C4" s="18" t="s">
        <v>4</v>
      </c>
      <c r="D4" s="19">
        <v>0.41</v>
      </c>
      <c r="E4" s="18" t="s">
        <v>2</v>
      </c>
      <c r="F4" s="4" t="s">
        <v>347</v>
      </c>
      <c r="G4" s="20">
        <v>7</v>
      </c>
      <c r="H4" s="20">
        <f t="shared" si="0"/>
        <v>0.86099999999999988</v>
      </c>
      <c r="I4" s="20">
        <f t="shared" si="1"/>
        <v>2.8699999999999997</v>
      </c>
    </row>
    <row r="5" spans="1:9" ht="21" customHeight="1" x14ac:dyDescent="0.25">
      <c r="A5" s="17">
        <v>3</v>
      </c>
      <c r="B5" s="18" t="s">
        <v>1</v>
      </c>
      <c r="C5" s="18" t="s">
        <v>5</v>
      </c>
      <c r="D5" s="19">
        <v>20.013999999999999</v>
      </c>
      <c r="E5" s="18" t="s">
        <v>2</v>
      </c>
      <c r="F5" s="4" t="s">
        <v>382</v>
      </c>
      <c r="G5" s="20">
        <v>7</v>
      </c>
      <c r="H5" s="20">
        <f t="shared" si="0"/>
        <v>42.029399999999995</v>
      </c>
      <c r="I5" s="20">
        <f t="shared" si="1"/>
        <v>140.09799999999998</v>
      </c>
    </row>
    <row r="6" spans="1:9" ht="21" customHeight="1" x14ac:dyDescent="0.25">
      <c r="A6" s="17">
        <v>4</v>
      </c>
      <c r="B6" s="18" t="s">
        <v>1</v>
      </c>
      <c r="C6" s="18" t="s">
        <v>6</v>
      </c>
      <c r="D6" s="19">
        <v>33.588999999999999</v>
      </c>
      <c r="E6" s="18" t="s">
        <v>2</v>
      </c>
      <c r="F6" s="4" t="s">
        <v>381</v>
      </c>
      <c r="G6" s="20">
        <v>7</v>
      </c>
      <c r="H6" s="20">
        <f t="shared" si="0"/>
        <v>70.536899999999989</v>
      </c>
      <c r="I6" s="20">
        <f t="shared" si="1"/>
        <v>235.12299999999999</v>
      </c>
    </row>
    <row r="7" spans="1:9" ht="21" customHeight="1" x14ac:dyDescent="0.25">
      <c r="A7" s="17">
        <v>5</v>
      </c>
      <c r="B7" s="18" t="s">
        <v>1</v>
      </c>
      <c r="C7" s="18" t="s">
        <v>7</v>
      </c>
      <c r="D7" s="19">
        <v>209.28800000000001</v>
      </c>
      <c r="E7" s="18" t="s">
        <v>2</v>
      </c>
      <c r="F7" s="4" t="s">
        <v>381</v>
      </c>
      <c r="G7" s="20">
        <v>7</v>
      </c>
      <c r="H7" s="20">
        <f t="shared" si="0"/>
        <v>439.50479999999999</v>
      </c>
      <c r="I7" s="20">
        <f t="shared" si="1"/>
        <v>1465.0160000000001</v>
      </c>
    </row>
    <row r="8" spans="1:9" ht="21" customHeight="1" x14ac:dyDescent="0.25">
      <c r="A8" s="17">
        <v>6</v>
      </c>
      <c r="B8" s="18" t="s">
        <v>1</v>
      </c>
      <c r="C8" s="18" t="s">
        <v>8</v>
      </c>
      <c r="D8" s="19">
        <v>34.276000000000003</v>
      </c>
      <c r="E8" s="18" t="s">
        <v>2</v>
      </c>
      <c r="F8" s="4" t="s">
        <v>347</v>
      </c>
      <c r="G8" s="20">
        <v>7</v>
      </c>
      <c r="H8" s="20">
        <f t="shared" si="0"/>
        <v>71.979600000000005</v>
      </c>
      <c r="I8" s="20">
        <f t="shared" si="1"/>
        <v>239.93200000000002</v>
      </c>
    </row>
    <row r="9" spans="1:9" ht="21" customHeight="1" x14ac:dyDescent="0.25">
      <c r="A9" s="17">
        <v>7</v>
      </c>
      <c r="B9" s="18" t="s">
        <v>1</v>
      </c>
      <c r="C9" s="18" t="s">
        <v>9</v>
      </c>
      <c r="D9" s="19">
        <v>239.74700000000001</v>
      </c>
      <c r="E9" s="18" t="s">
        <v>2</v>
      </c>
      <c r="F9" s="7" t="s">
        <v>381</v>
      </c>
      <c r="G9" s="20">
        <v>7</v>
      </c>
      <c r="H9" s="20">
        <f t="shared" si="0"/>
        <v>503.46870000000001</v>
      </c>
      <c r="I9" s="20">
        <f t="shared" si="1"/>
        <v>1678.229</v>
      </c>
    </row>
    <row r="10" spans="1:9" ht="21" customHeight="1" x14ac:dyDescent="0.25">
      <c r="A10" s="17">
        <v>8</v>
      </c>
      <c r="B10" s="18" t="s">
        <v>1</v>
      </c>
      <c r="C10" s="18" t="s">
        <v>10</v>
      </c>
      <c r="D10" s="19">
        <v>94.256</v>
      </c>
      <c r="E10" s="18" t="s">
        <v>2</v>
      </c>
      <c r="F10" s="4" t="s">
        <v>381</v>
      </c>
      <c r="G10" s="20">
        <v>7</v>
      </c>
      <c r="H10" s="20">
        <f t="shared" si="0"/>
        <v>197.9376</v>
      </c>
      <c r="I10" s="20">
        <f t="shared" si="1"/>
        <v>659.79200000000003</v>
      </c>
    </row>
    <row r="11" spans="1:9" ht="21" customHeight="1" x14ac:dyDescent="0.25">
      <c r="A11" s="17">
        <v>9</v>
      </c>
      <c r="B11" s="18" t="s">
        <v>1</v>
      </c>
      <c r="C11" s="18" t="s">
        <v>11</v>
      </c>
      <c r="D11" s="19">
        <v>47.292999999999999</v>
      </c>
      <c r="E11" s="18" t="s">
        <v>2</v>
      </c>
      <c r="F11" s="4" t="s">
        <v>381</v>
      </c>
      <c r="G11" s="20">
        <v>7</v>
      </c>
      <c r="H11" s="20">
        <f t="shared" si="0"/>
        <v>99.315299999999993</v>
      </c>
      <c r="I11" s="20">
        <f t="shared" si="1"/>
        <v>331.05099999999999</v>
      </c>
    </row>
    <row r="12" spans="1:9" ht="21" customHeight="1" x14ac:dyDescent="0.25">
      <c r="A12" s="17">
        <v>10</v>
      </c>
      <c r="B12" s="18" t="s">
        <v>1</v>
      </c>
      <c r="C12" s="18" t="s">
        <v>12</v>
      </c>
      <c r="D12" s="19">
        <v>139.744</v>
      </c>
      <c r="E12" s="18" t="s">
        <v>2</v>
      </c>
      <c r="F12" s="4" t="s">
        <v>383</v>
      </c>
      <c r="G12" s="20">
        <v>7</v>
      </c>
      <c r="H12" s="20">
        <f t="shared" si="0"/>
        <v>293.4624</v>
      </c>
      <c r="I12" s="20">
        <f t="shared" si="1"/>
        <v>978.20799999999997</v>
      </c>
    </row>
    <row r="13" spans="1:9" ht="21" customHeight="1" x14ac:dyDescent="0.25">
      <c r="A13" s="17">
        <v>11</v>
      </c>
      <c r="B13" s="18" t="s">
        <v>1</v>
      </c>
      <c r="C13" s="18" t="s">
        <v>13</v>
      </c>
      <c r="D13" s="19">
        <v>190.78299999999999</v>
      </c>
      <c r="E13" s="18" t="s">
        <v>2</v>
      </c>
      <c r="F13" s="7" t="s">
        <v>381</v>
      </c>
      <c r="G13" s="20">
        <v>7</v>
      </c>
      <c r="H13" s="20">
        <f t="shared" si="0"/>
        <v>400.64429999999999</v>
      </c>
      <c r="I13" s="20">
        <f t="shared" si="1"/>
        <v>1335.481</v>
      </c>
    </row>
    <row r="14" spans="1:9" ht="21" customHeight="1" x14ac:dyDescent="0.25">
      <c r="A14" s="17">
        <v>12</v>
      </c>
      <c r="B14" s="18" t="s">
        <v>1</v>
      </c>
      <c r="C14" s="18" t="s">
        <v>14</v>
      </c>
      <c r="D14" s="19">
        <v>49.719000000000001</v>
      </c>
      <c r="E14" s="18" t="s">
        <v>2</v>
      </c>
      <c r="F14" s="4" t="s">
        <v>382</v>
      </c>
      <c r="G14" s="20">
        <v>7</v>
      </c>
      <c r="H14" s="20">
        <f t="shared" si="0"/>
        <v>104.40990000000001</v>
      </c>
      <c r="I14" s="20">
        <f t="shared" si="1"/>
        <v>348.03300000000002</v>
      </c>
    </row>
    <row r="15" spans="1:9" ht="21" customHeight="1" x14ac:dyDescent="0.25">
      <c r="A15" s="17">
        <v>13</v>
      </c>
      <c r="B15" s="18" t="s">
        <v>1</v>
      </c>
      <c r="C15" s="18" t="s">
        <v>15</v>
      </c>
      <c r="D15" s="19">
        <v>116.541</v>
      </c>
      <c r="E15" s="18" t="s">
        <v>2</v>
      </c>
      <c r="F15" s="7" t="s">
        <v>381</v>
      </c>
      <c r="G15" s="20">
        <v>7</v>
      </c>
      <c r="H15" s="20">
        <f t="shared" si="0"/>
        <v>244.73609999999999</v>
      </c>
      <c r="I15" s="20">
        <f t="shared" si="1"/>
        <v>815.78700000000003</v>
      </c>
    </row>
    <row r="16" spans="1:9" ht="21" customHeight="1" x14ac:dyDescent="0.25">
      <c r="A16" s="17">
        <v>14</v>
      </c>
      <c r="B16" s="18" t="s">
        <v>1</v>
      </c>
      <c r="C16" s="18" t="s">
        <v>16</v>
      </c>
      <c r="D16" s="19">
        <v>9.5570000000000004</v>
      </c>
      <c r="E16" s="18" t="s">
        <v>2</v>
      </c>
      <c r="F16" s="4" t="s">
        <v>347</v>
      </c>
      <c r="G16" s="20">
        <v>7</v>
      </c>
      <c r="H16" s="20">
        <f t="shared" si="0"/>
        <v>20.069700000000001</v>
      </c>
      <c r="I16" s="20">
        <f t="shared" si="1"/>
        <v>66.899000000000001</v>
      </c>
    </row>
    <row r="17" spans="1:9" ht="21" customHeight="1" x14ac:dyDescent="0.25">
      <c r="A17" s="17">
        <v>15</v>
      </c>
      <c r="B17" s="18" t="s">
        <v>1</v>
      </c>
      <c r="C17" s="18" t="s">
        <v>17</v>
      </c>
      <c r="D17" s="19">
        <v>30.186</v>
      </c>
      <c r="E17" s="18" t="s">
        <v>2</v>
      </c>
      <c r="F17" s="4" t="s">
        <v>382</v>
      </c>
      <c r="G17" s="20">
        <v>7</v>
      </c>
      <c r="H17" s="20">
        <f t="shared" si="0"/>
        <v>63.390599999999992</v>
      </c>
      <c r="I17" s="20">
        <f t="shared" si="1"/>
        <v>211.30199999999999</v>
      </c>
    </row>
    <row r="18" spans="1:9" ht="21" customHeight="1" x14ac:dyDescent="0.25">
      <c r="A18" s="17">
        <v>16</v>
      </c>
      <c r="B18" s="18" t="s">
        <v>1</v>
      </c>
      <c r="C18" s="18" t="s">
        <v>18</v>
      </c>
      <c r="D18" s="19">
        <v>43.506</v>
      </c>
      <c r="E18" s="18" t="s">
        <v>2</v>
      </c>
      <c r="F18" s="4" t="s">
        <v>381</v>
      </c>
      <c r="G18" s="20">
        <v>7</v>
      </c>
      <c r="H18" s="20">
        <f t="shared" si="0"/>
        <v>91.3626</v>
      </c>
      <c r="I18" s="20">
        <f t="shared" si="1"/>
        <v>304.54200000000003</v>
      </c>
    </row>
    <row r="19" spans="1:9" ht="21" customHeight="1" x14ac:dyDescent="0.25">
      <c r="A19" s="17">
        <v>17</v>
      </c>
      <c r="B19" s="18" t="s">
        <v>1</v>
      </c>
      <c r="C19" s="18" t="s">
        <v>19</v>
      </c>
      <c r="D19" s="19">
        <v>65.067999999999998</v>
      </c>
      <c r="E19" s="18" t="s">
        <v>2</v>
      </c>
      <c r="F19" s="4" t="s">
        <v>382</v>
      </c>
      <c r="G19" s="20">
        <v>7</v>
      </c>
      <c r="H19" s="20">
        <f t="shared" si="0"/>
        <v>136.64279999999999</v>
      </c>
      <c r="I19" s="20">
        <f t="shared" si="1"/>
        <v>455.476</v>
      </c>
    </row>
    <row r="20" spans="1:9" ht="21" customHeight="1" x14ac:dyDescent="0.25">
      <c r="A20" s="17">
        <v>18</v>
      </c>
      <c r="B20" s="18" t="s">
        <v>1</v>
      </c>
      <c r="C20" s="18" t="s">
        <v>20</v>
      </c>
      <c r="D20" s="19">
        <v>7.0389999999999997</v>
      </c>
      <c r="E20" s="18" t="s">
        <v>2</v>
      </c>
      <c r="F20" s="4" t="s">
        <v>382</v>
      </c>
      <c r="G20" s="20">
        <v>7</v>
      </c>
      <c r="H20" s="20">
        <f t="shared" si="0"/>
        <v>14.781899999999998</v>
      </c>
      <c r="I20" s="20">
        <f t="shared" si="1"/>
        <v>49.272999999999996</v>
      </c>
    </row>
    <row r="21" spans="1:9" ht="21" customHeight="1" x14ac:dyDescent="0.25">
      <c r="A21" s="17">
        <v>19</v>
      </c>
      <c r="B21" s="18" t="s">
        <v>1</v>
      </c>
      <c r="C21" s="18" t="s">
        <v>21</v>
      </c>
      <c r="D21" s="19">
        <v>46.37</v>
      </c>
      <c r="E21" s="18" t="s">
        <v>2</v>
      </c>
      <c r="F21" s="4" t="s">
        <v>382</v>
      </c>
      <c r="G21" s="20">
        <v>7</v>
      </c>
      <c r="H21" s="20">
        <f t="shared" si="0"/>
        <v>97.376999999999995</v>
      </c>
      <c r="I21" s="20">
        <f t="shared" si="1"/>
        <v>324.58999999999997</v>
      </c>
    </row>
    <row r="22" spans="1:9" ht="21" customHeight="1" x14ac:dyDescent="0.25">
      <c r="A22" s="17">
        <v>20</v>
      </c>
      <c r="B22" s="18" t="s">
        <v>1</v>
      </c>
      <c r="C22" s="18" t="s">
        <v>22</v>
      </c>
      <c r="D22" s="19">
        <v>9.3569999999999993</v>
      </c>
      <c r="E22" s="18" t="s">
        <v>2</v>
      </c>
      <c r="F22" s="4" t="s">
        <v>381</v>
      </c>
      <c r="G22" s="20">
        <v>7</v>
      </c>
      <c r="H22" s="20">
        <f t="shared" si="0"/>
        <v>19.649699999999999</v>
      </c>
      <c r="I22" s="20">
        <f t="shared" si="1"/>
        <v>65.498999999999995</v>
      </c>
    </row>
    <row r="23" spans="1:9" ht="21" customHeight="1" x14ac:dyDescent="0.25">
      <c r="A23" s="17">
        <v>21</v>
      </c>
      <c r="B23" s="18" t="s">
        <v>1</v>
      </c>
      <c r="C23" s="18" t="s">
        <v>23</v>
      </c>
      <c r="D23" s="19">
        <v>6.2E-2</v>
      </c>
      <c r="E23" s="18" t="s">
        <v>2</v>
      </c>
      <c r="F23" s="4" t="s">
        <v>347</v>
      </c>
      <c r="G23" s="20">
        <v>7</v>
      </c>
      <c r="H23" s="20">
        <f t="shared" si="0"/>
        <v>0.13019999999999998</v>
      </c>
      <c r="I23" s="20">
        <f t="shared" si="1"/>
        <v>0.434</v>
      </c>
    </row>
    <row r="24" spans="1:9" ht="21" customHeight="1" x14ac:dyDescent="0.25">
      <c r="A24" s="17">
        <v>22</v>
      </c>
      <c r="B24" s="18" t="s">
        <v>1</v>
      </c>
      <c r="C24" s="18" t="s">
        <v>24</v>
      </c>
      <c r="D24" s="19">
        <v>9.9149999999999991</v>
      </c>
      <c r="E24" s="18" t="s">
        <v>2</v>
      </c>
      <c r="F24" s="4" t="s">
        <v>347</v>
      </c>
      <c r="G24" s="20">
        <v>7</v>
      </c>
      <c r="H24" s="20">
        <f t="shared" si="0"/>
        <v>20.8215</v>
      </c>
      <c r="I24" s="20">
        <f t="shared" si="1"/>
        <v>69.405000000000001</v>
      </c>
    </row>
    <row r="25" spans="1:9" ht="21" customHeight="1" x14ac:dyDescent="0.25">
      <c r="A25" s="17">
        <v>23</v>
      </c>
      <c r="B25" s="18" t="s">
        <v>1</v>
      </c>
      <c r="C25" s="18" t="s">
        <v>25</v>
      </c>
      <c r="D25" s="19">
        <v>2.2850000000000001</v>
      </c>
      <c r="E25" s="18" t="s">
        <v>2</v>
      </c>
      <c r="F25" s="4" t="s">
        <v>347</v>
      </c>
      <c r="G25" s="20">
        <v>7</v>
      </c>
      <c r="H25" s="20">
        <f t="shared" si="0"/>
        <v>4.7984999999999998</v>
      </c>
      <c r="I25" s="20">
        <f t="shared" si="1"/>
        <v>15.995000000000001</v>
      </c>
    </row>
    <row r="26" spans="1:9" ht="21" customHeight="1" x14ac:dyDescent="0.25">
      <c r="A26" s="17">
        <v>24</v>
      </c>
      <c r="B26" s="18" t="s">
        <v>1</v>
      </c>
      <c r="C26" s="18" t="s">
        <v>26</v>
      </c>
      <c r="D26" s="19">
        <v>0.65500000000000003</v>
      </c>
      <c r="E26" s="18" t="s">
        <v>2</v>
      </c>
      <c r="F26" s="4" t="s">
        <v>347</v>
      </c>
      <c r="G26" s="20">
        <v>7</v>
      </c>
      <c r="H26" s="20">
        <f t="shared" si="0"/>
        <v>1.3754999999999999</v>
      </c>
      <c r="I26" s="20">
        <f t="shared" si="1"/>
        <v>4.585</v>
      </c>
    </row>
    <row r="27" spans="1:9" ht="21" customHeight="1" x14ac:dyDescent="0.25">
      <c r="A27" s="17">
        <v>25</v>
      </c>
      <c r="B27" s="18" t="s">
        <v>1</v>
      </c>
      <c r="C27" s="18" t="s">
        <v>27</v>
      </c>
      <c r="D27" s="19">
        <v>0.97599999999999998</v>
      </c>
      <c r="E27" s="18" t="s">
        <v>2</v>
      </c>
      <c r="F27" s="4" t="s">
        <v>347</v>
      </c>
      <c r="G27" s="20">
        <v>7</v>
      </c>
      <c r="H27" s="20">
        <f t="shared" si="0"/>
        <v>2.0495999999999999</v>
      </c>
      <c r="I27" s="20">
        <f t="shared" si="1"/>
        <v>6.8319999999999999</v>
      </c>
    </row>
    <row r="28" spans="1:9" ht="21" customHeight="1" x14ac:dyDescent="0.25">
      <c r="A28" s="17">
        <v>26</v>
      </c>
      <c r="B28" s="18" t="s">
        <v>1</v>
      </c>
      <c r="C28" s="18" t="s">
        <v>28</v>
      </c>
      <c r="D28" s="19">
        <v>0.27300000000000002</v>
      </c>
      <c r="E28" s="18" t="s">
        <v>2</v>
      </c>
      <c r="F28" s="4" t="s">
        <v>347</v>
      </c>
      <c r="G28" s="20">
        <v>7</v>
      </c>
      <c r="H28" s="20">
        <f t="shared" si="0"/>
        <v>0.57330000000000003</v>
      </c>
      <c r="I28" s="20">
        <f t="shared" si="1"/>
        <v>1.911</v>
      </c>
    </row>
    <row r="29" spans="1:9" ht="21" customHeight="1" x14ac:dyDescent="0.25">
      <c r="A29" s="17">
        <v>27</v>
      </c>
      <c r="B29" s="18" t="s">
        <v>1</v>
      </c>
      <c r="C29" s="18" t="s">
        <v>29</v>
      </c>
      <c r="D29" s="19">
        <v>0.88100000000000001</v>
      </c>
      <c r="E29" s="18" t="s">
        <v>2</v>
      </c>
      <c r="F29" s="4" t="s">
        <v>347</v>
      </c>
      <c r="G29" s="20">
        <v>7</v>
      </c>
      <c r="H29" s="20">
        <f t="shared" si="0"/>
        <v>1.8500999999999999</v>
      </c>
      <c r="I29" s="20">
        <f t="shared" si="1"/>
        <v>6.1669999999999998</v>
      </c>
    </row>
    <row r="30" spans="1:9" ht="21" customHeight="1" x14ac:dyDescent="0.25">
      <c r="A30" s="17">
        <v>28</v>
      </c>
      <c r="B30" s="18" t="s">
        <v>1</v>
      </c>
      <c r="C30" s="18" t="s">
        <v>30</v>
      </c>
      <c r="D30" s="19">
        <v>0.73599999999999999</v>
      </c>
      <c r="E30" s="18" t="s">
        <v>2</v>
      </c>
      <c r="F30" s="4" t="s">
        <v>347</v>
      </c>
      <c r="G30" s="20">
        <v>7</v>
      </c>
      <c r="H30" s="20">
        <f t="shared" si="0"/>
        <v>1.5456000000000001</v>
      </c>
      <c r="I30" s="20">
        <f t="shared" si="1"/>
        <v>5.1520000000000001</v>
      </c>
    </row>
    <row r="31" spans="1:9" ht="20.25" customHeight="1" x14ac:dyDescent="0.25">
      <c r="A31" s="17">
        <v>29</v>
      </c>
      <c r="B31" s="18" t="s">
        <v>1</v>
      </c>
      <c r="C31" s="18" t="s">
        <v>31</v>
      </c>
      <c r="D31" s="19">
        <v>0.13100000000000001</v>
      </c>
      <c r="E31" s="18" t="s">
        <v>2</v>
      </c>
      <c r="F31" s="4" t="s">
        <v>347</v>
      </c>
      <c r="G31" s="20">
        <v>7</v>
      </c>
      <c r="H31" s="20">
        <f t="shared" si="0"/>
        <v>0.27510000000000001</v>
      </c>
      <c r="I31" s="20">
        <f t="shared" si="1"/>
        <v>0.91700000000000004</v>
      </c>
    </row>
    <row r="32" spans="1:9" ht="21" customHeight="1" x14ac:dyDescent="0.25">
      <c r="A32" s="17">
        <v>30</v>
      </c>
      <c r="B32" s="18" t="s">
        <v>1</v>
      </c>
      <c r="C32" s="18" t="s">
        <v>32</v>
      </c>
      <c r="D32" s="19">
        <v>14.868</v>
      </c>
      <c r="E32" s="18" t="s">
        <v>2</v>
      </c>
      <c r="F32" s="4" t="s">
        <v>382</v>
      </c>
      <c r="G32" s="20">
        <v>7</v>
      </c>
      <c r="H32" s="20">
        <f t="shared" si="0"/>
        <v>31.222799999999999</v>
      </c>
      <c r="I32" s="20">
        <f t="shared" si="1"/>
        <v>104.07600000000001</v>
      </c>
    </row>
    <row r="33" spans="1:9" ht="21" customHeight="1" x14ac:dyDescent="0.25">
      <c r="A33" s="17">
        <v>31</v>
      </c>
      <c r="B33" s="18" t="s">
        <v>1</v>
      </c>
      <c r="C33" s="18" t="s">
        <v>33</v>
      </c>
      <c r="D33" s="19">
        <v>16.259</v>
      </c>
      <c r="E33" s="18" t="s">
        <v>2</v>
      </c>
      <c r="F33" s="4" t="s">
        <v>382</v>
      </c>
      <c r="G33" s="20">
        <v>7</v>
      </c>
      <c r="H33" s="20">
        <f t="shared" si="0"/>
        <v>34.143900000000002</v>
      </c>
      <c r="I33" s="20">
        <f t="shared" si="1"/>
        <v>113.813</v>
      </c>
    </row>
    <row r="34" spans="1:9" ht="21" customHeight="1" x14ac:dyDescent="0.25">
      <c r="A34" s="17">
        <v>32</v>
      </c>
      <c r="B34" s="18" t="s">
        <v>1</v>
      </c>
      <c r="C34" s="18" t="s">
        <v>34</v>
      </c>
      <c r="D34" s="19">
        <v>12.731</v>
      </c>
      <c r="E34" s="18" t="s">
        <v>2</v>
      </c>
      <c r="F34" s="4" t="s">
        <v>381</v>
      </c>
      <c r="G34" s="20">
        <v>7</v>
      </c>
      <c r="H34" s="20">
        <f t="shared" si="0"/>
        <v>26.735099999999999</v>
      </c>
      <c r="I34" s="20">
        <f t="shared" si="1"/>
        <v>89.117000000000004</v>
      </c>
    </row>
    <row r="35" spans="1:9" ht="21" customHeight="1" x14ac:dyDescent="0.25">
      <c r="A35" s="17">
        <v>33</v>
      </c>
      <c r="B35" s="18" t="s">
        <v>1</v>
      </c>
      <c r="C35" s="18" t="s">
        <v>35</v>
      </c>
      <c r="D35" s="19">
        <v>93.900999999999996</v>
      </c>
      <c r="E35" s="18" t="s">
        <v>2</v>
      </c>
      <c r="F35" s="7" t="s">
        <v>381</v>
      </c>
      <c r="G35" s="20">
        <v>7</v>
      </c>
      <c r="H35" s="20">
        <f t="shared" si="0"/>
        <v>197.19210000000001</v>
      </c>
      <c r="I35" s="20">
        <f t="shared" si="1"/>
        <v>657.30700000000002</v>
      </c>
    </row>
    <row r="36" spans="1:9" ht="21" customHeight="1" x14ac:dyDescent="0.25">
      <c r="A36" s="17">
        <v>34</v>
      </c>
      <c r="B36" s="18" t="s">
        <v>1</v>
      </c>
      <c r="C36" s="18" t="s">
        <v>36</v>
      </c>
      <c r="D36" s="19">
        <v>9.9719999999999995</v>
      </c>
      <c r="E36" s="18" t="s">
        <v>2</v>
      </c>
      <c r="F36" s="4" t="s">
        <v>382</v>
      </c>
      <c r="G36" s="20">
        <v>7</v>
      </c>
      <c r="H36" s="20">
        <f t="shared" si="0"/>
        <v>20.941199999999998</v>
      </c>
      <c r="I36" s="20">
        <f t="shared" si="1"/>
        <v>69.804000000000002</v>
      </c>
    </row>
    <row r="37" spans="1:9" ht="21" customHeight="1" x14ac:dyDescent="0.25">
      <c r="A37" s="17">
        <v>35</v>
      </c>
      <c r="B37" s="18" t="s">
        <v>1</v>
      </c>
      <c r="C37" s="18" t="s">
        <v>37</v>
      </c>
      <c r="D37" s="19">
        <v>336.77</v>
      </c>
      <c r="E37" s="18" t="s">
        <v>2</v>
      </c>
      <c r="F37" s="7" t="s">
        <v>381</v>
      </c>
      <c r="G37" s="20">
        <v>7</v>
      </c>
      <c r="H37" s="20">
        <f t="shared" si="0"/>
        <v>707.21699999999998</v>
      </c>
      <c r="I37" s="20">
        <f t="shared" si="1"/>
        <v>2357.39</v>
      </c>
    </row>
    <row r="38" spans="1:9" ht="21" customHeight="1" x14ac:dyDescent="0.25">
      <c r="A38" s="17">
        <v>36</v>
      </c>
      <c r="B38" s="18" t="s">
        <v>1</v>
      </c>
      <c r="C38" s="18" t="s">
        <v>38</v>
      </c>
      <c r="D38" s="19">
        <v>49.732999999999997</v>
      </c>
      <c r="E38" s="18" t="s">
        <v>2</v>
      </c>
      <c r="F38" s="4" t="s">
        <v>384</v>
      </c>
      <c r="G38" s="20">
        <v>7</v>
      </c>
      <c r="H38" s="20">
        <f t="shared" si="0"/>
        <v>104.43929999999999</v>
      </c>
      <c r="I38" s="20">
        <f t="shared" si="1"/>
        <v>348.13099999999997</v>
      </c>
    </row>
    <row r="39" spans="1:9" ht="21" customHeight="1" x14ac:dyDescent="0.25">
      <c r="A39" s="17">
        <v>37</v>
      </c>
      <c r="B39" s="18" t="s">
        <v>1</v>
      </c>
      <c r="C39" s="18" t="s">
        <v>39</v>
      </c>
      <c r="D39" s="19">
        <v>5.8310000000000004</v>
      </c>
      <c r="E39" s="18" t="s">
        <v>2</v>
      </c>
      <c r="F39" s="4" t="s">
        <v>381</v>
      </c>
      <c r="G39" s="20">
        <v>7</v>
      </c>
      <c r="H39" s="20">
        <f t="shared" si="0"/>
        <v>12.245099999999999</v>
      </c>
      <c r="I39" s="20">
        <f t="shared" si="1"/>
        <v>40.817</v>
      </c>
    </row>
    <row r="40" spans="1:9" ht="21" customHeight="1" x14ac:dyDescent="0.25">
      <c r="A40" s="17">
        <v>38</v>
      </c>
      <c r="B40" s="18" t="s">
        <v>1</v>
      </c>
      <c r="C40" s="18" t="s">
        <v>40</v>
      </c>
      <c r="D40" s="19">
        <v>30</v>
      </c>
      <c r="E40" s="18" t="s">
        <v>2</v>
      </c>
      <c r="F40" s="4" t="s">
        <v>381</v>
      </c>
      <c r="G40" s="20">
        <v>7</v>
      </c>
      <c r="H40" s="20">
        <f t="shared" si="0"/>
        <v>63</v>
      </c>
      <c r="I40" s="20">
        <f t="shared" si="1"/>
        <v>210</v>
      </c>
    </row>
    <row r="41" spans="1:9" x14ac:dyDescent="0.25">
      <c r="A41" s="17"/>
      <c r="B41" s="17"/>
      <c r="C41" s="17"/>
      <c r="D41" s="21">
        <f>SUM(D2:D40)</f>
        <v>2022.7089999999998</v>
      </c>
      <c r="E41" s="17"/>
      <c r="F41" s="9"/>
      <c r="G41" s="17"/>
      <c r="H41" s="17"/>
      <c r="I41" s="17"/>
    </row>
  </sheetData>
  <mergeCells count="1">
    <mergeCell ref="A1:I1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19" workbookViewId="0">
      <selection activeCell="J1" sqref="J1:J1048576"/>
    </sheetView>
  </sheetViews>
  <sheetFormatPr defaultRowHeight="15" x14ac:dyDescent="0.25"/>
  <cols>
    <col min="1" max="1" width="5.7109375" style="5" customWidth="1"/>
    <col min="2" max="2" width="20.28515625" style="5" customWidth="1"/>
    <col min="3" max="3" width="13.7109375" style="5" customWidth="1"/>
    <col min="4" max="4" width="13" style="5" customWidth="1"/>
    <col min="5" max="5" width="12.5703125" style="36" customWidth="1"/>
    <col min="6" max="6" width="15.5703125" style="5" customWidth="1"/>
    <col min="7" max="7" width="10.7109375" style="28" customWidth="1"/>
    <col min="8" max="8" width="8.28515625" style="5" customWidth="1"/>
    <col min="9" max="9" width="12.140625" style="5" customWidth="1"/>
    <col min="10" max="10" width="17.140625" style="5" customWidth="1"/>
    <col min="11" max="16384" width="9.140625" style="5"/>
  </cols>
  <sheetData>
    <row r="1" spans="1:10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9" t="s">
        <v>604</v>
      </c>
      <c r="F1" s="1" t="s">
        <v>148</v>
      </c>
      <c r="G1" s="1" t="s">
        <v>344</v>
      </c>
      <c r="H1" s="2" t="s">
        <v>339</v>
      </c>
      <c r="I1" s="2" t="s">
        <v>340</v>
      </c>
      <c r="J1" s="2" t="s">
        <v>503</v>
      </c>
    </row>
    <row r="2" spans="1:10" ht="21" customHeight="1" x14ac:dyDescent="0.25">
      <c r="A2" s="4">
        <v>1</v>
      </c>
      <c r="B2" s="4" t="s">
        <v>238</v>
      </c>
      <c r="C2" s="4" t="s">
        <v>239</v>
      </c>
      <c r="D2" s="62">
        <v>97.911000000000001</v>
      </c>
      <c r="E2" s="64">
        <v>97.911000000000001</v>
      </c>
      <c r="F2" s="7" t="s">
        <v>2</v>
      </c>
      <c r="G2" s="4" t="s">
        <v>347</v>
      </c>
      <c r="H2" s="20">
        <v>7</v>
      </c>
      <c r="I2" s="54">
        <f t="shared" ref="I2:I49" si="0">J2*30%</f>
        <v>205.61309999999997</v>
      </c>
      <c r="J2" s="54">
        <f>D2*H2</f>
        <v>685.37699999999995</v>
      </c>
    </row>
    <row r="3" spans="1:10" ht="21" customHeight="1" x14ac:dyDescent="0.25">
      <c r="A3" s="4">
        <v>2</v>
      </c>
      <c r="B3" s="7" t="s">
        <v>238</v>
      </c>
      <c r="C3" s="7" t="s">
        <v>240</v>
      </c>
      <c r="D3" s="63">
        <v>197.011</v>
      </c>
      <c r="E3" s="65">
        <v>197.011</v>
      </c>
      <c r="F3" s="7" t="s">
        <v>2</v>
      </c>
      <c r="G3" s="7" t="s">
        <v>387</v>
      </c>
      <c r="H3" s="20">
        <v>7</v>
      </c>
      <c r="I3" s="55">
        <f t="shared" si="0"/>
        <v>413.72309999999999</v>
      </c>
      <c r="J3" s="55">
        <f>D3*H2</f>
        <v>1379.077</v>
      </c>
    </row>
    <row r="4" spans="1:10" ht="21" customHeight="1" x14ac:dyDescent="0.25">
      <c r="A4" s="4">
        <v>3</v>
      </c>
      <c r="B4" s="7" t="s">
        <v>238</v>
      </c>
      <c r="C4" s="7" t="s">
        <v>241</v>
      </c>
      <c r="D4" s="63">
        <v>384.16800000000001</v>
      </c>
      <c r="E4" s="65">
        <v>384.16800000000001</v>
      </c>
      <c r="F4" s="7" t="s">
        <v>2</v>
      </c>
      <c r="G4" s="7" t="s">
        <v>381</v>
      </c>
      <c r="H4" s="20">
        <v>7</v>
      </c>
      <c r="I4" s="55">
        <f t="shared" si="0"/>
        <v>806.75279999999998</v>
      </c>
      <c r="J4" s="55">
        <f>D4*H2</f>
        <v>2689.1759999999999</v>
      </c>
    </row>
    <row r="5" spans="1:10" ht="21" customHeight="1" x14ac:dyDescent="0.25">
      <c r="A5" s="4">
        <v>4</v>
      </c>
      <c r="B5" s="7" t="s">
        <v>238</v>
      </c>
      <c r="C5" s="7" t="s">
        <v>242</v>
      </c>
      <c r="D5" s="63">
        <v>176.947</v>
      </c>
      <c r="E5" s="65">
        <v>176.947</v>
      </c>
      <c r="F5" s="7" t="s">
        <v>2</v>
      </c>
      <c r="G5" s="7" t="s">
        <v>381</v>
      </c>
      <c r="H5" s="20">
        <v>7</v>
      </c>
      <c r="I5" s="55">
        <f t="shared" si="0"/>
        <v>371.58869999999996</v>
      </c>
      <c r="J5" s="55">
        <f>D5*H2</f>
        <v>1238.6289999999999</v>
      </c>
    </row>
    <row r="6" spans="1:10" ht="21" customHeight="1" x14ac:dyDescent="0.25">
      <c r="A6" s="4">
        <v>5</v>
      </c>
      <c r="B6" s="4" t="s">
        <v>238</v>
      </c>
      <c r="C6" s="4" t="s">
        <v>243</v>
      </c>
      <c r="D6" s="62">
        <v>74.180000000000007</v>
      </c>
      <c r="E6" s="64">
        <v>74.180000000000007</v>
      </c>
      <c r="F6" s="7" t="s">
        <v>2</v>
      </c>
      <c r="G6" s="4" t="s">
        <v>381</v>
      </c>
      <c r="H6" s="20">
        <v>7</v>
      </c>
      <c r="I6" s="54">
        <f t="shared" si="0"/>
        <v>155.77799999999999</v>
      </c>
      <c r="J6" s="54">
        <f>D6*H2</f>
        <v>519.26</v>
      </c>
    </row>
    <row r="7" spans="1:10" ht="21" customHeight="1" x14ac:dyDescent="0.25">
      <c r="A7" s="4">
        <v>6</v>
      </c>
      <c r="B7" s="7" t="s">
        <v>238</v>
      </c>
      <c r="C7" s="7" t="s">
        <v>244</v>
      </c>
      <c r="D7" s="63">
        <v>266.34699999999998</v>
      </c>
      <c r="E7" s="66">
        <v>5.258</v>
      </c>
      <c r="F7" s="7" t="s">
        <v>2</v>
      </c>
      <c r="G7" s="7" t="s">
        <v>382</v>
      </c>
      <c r="H7" s="20">
        <v>7</v>
      </c>
      <c r="I7" s="55">
        <f t="shared" si="0"/>
        <v>11.041799999999999</v>
      </c>
      <c r="J7" s="55">
        <f>E7*H2</f>
        <v>36.805999999999997</v>
      </c>
    </row>
    <row r="8" spans="1:10" ht="21" customHeight="1" x14ac:dyDescent="0.25">
      <c r="A8" s="4">
        <v>7</v>
      </c>
      <c r="B8" s="4" t="s">
        <v>238</v>
      </c>
      <c r="C8" s="4" t="s">
        <v>245</v>
      </c>
      <c r="D8" s="62">
        <v>6.4050000000000002</v>
      </c>
      <c r="E8" s="64">
        <v>6.4050000000000002</v>
      </c>
      <c r="F8" s="7" t="s">
        <v>2</v>
      </c>
      <c r="G8" s="4" t="s">
        <v>384</v>
      </c>
      <c r="H8" s="20">
        <v>7</v>
      </c>
      <c r="I8" s="54">
        <f t="shared" si="0"/>
        <v>13.4505</v>
      </c>
      <c r="J8" s="54">
        <f>D8*H2</f>
        <v>44.835000000000001</v>
      </c>
    </row>
    <row r="9" spans="1:10" ht="21" customHeight="1" x14ac:dyDescent="0.25">
      <c r="A9" s="4">
        <v>8</v>
      </c>
      <c r="B9" s="7" t="s">
        <v>238</v>
      </c>
      <c r="C9" s="7" t="s">
        <v>246</v>
      </c>
      <c r="D9" s="63">
        <v>28.821000000000002</v>
      </c>
      <c r="E9" s="65">
        <v>28.821000000000002</v>
      </c>
      <c r="F9" s="7" t="s">
        <v>2</v>
      </c>
      <c r="G9" s="7" t="s">
        <v>384</v>
      </c>
      <c r="H9" s="20">
        <v>7</v>
      </c>
      <c r="I9" s="55">
        <f t="shared" si="0"/>
        <v>60.524100000000004</v>
      </c>
      <c r="J9" s="55">
        <f>D9*H2</f>
        <v>201.74700000000001</v>
      </c>
    </row>
    <row r="10" spans="1:10" ht="21" customHeight="1" x14ac:dyDescent="0.25">
      <c r="A10" s="4">
        <v>9</v>
      </c>
      <c r="B10" s="7" t="s">
        <v>238</v>
      </c>
      <c r="C10" s="7" t="s">
        <v>247</v>
      </c>
      <c r="D10" s="63">
        <v>94.498000000000005</v>
      </c>
      <c r="E10" s="65">
        <v>94.498000000000005</v>
      </c>
      <c r="F10" s="7" t="s">
        <v>2</v>
      </c>
      <c r="G10" s="7" t="s">
        <v>347</v>
      </c>
      <c r="H10" s="20">
        <v>7</v>
      </c>
      <c r="I10" s="55">
        <f t="shared" si="0"/>
        <v>198.44579999999999</v>
      </c>
      <c r="J10" s="55">
        <f>D10*H2</f>
        <v>661.48599999999999</v>
      </c>
    </row>
    <row r="11" spans="1:10" ht="21" customHeight="1" x14ac:dyDescent="0.25">
      <c r="A11" s="4">
        <v>10</v>
      </c>
      <c r="B11" s="4" t="s">
        <v>238</v>
      </c>
      <c r="C11" s="4" t="s">
        <v>248</v>
      </c>
      <c r="D11" s="62">
        <v>137.989</v>
      </c>
      <c r="E11" s="64">
        <v>137.989</v>
      </c>
      <c r="F11" s="7" t="s">
        <v>2</v>
      </c>
      <c r="G11" s="4" t="s">
        <v>381</v>
      </c>
      <c r="H11" s="20">
        <v>7</v>
      </c>
      <c r="I11" s="54">
        <f t="shared" si="0"/>
        <v>289.77690000000001</v>
      </c>
      <c r="J11" s="54">
        <f>D11*H2</f>
        <v>965.923</v>
      </c>
    </row>
    <row r="12" spans="1:10" ht="21" customHeight="1" x14ac:dyDescent="0.25">
      <c r="A12" s="4">
        <v>11</v>
      </c>
      <c r="B12" s="4" t="s">
        <v>238</v>
      </c>
      <c r="C12" s="4" t="s">
        <v>249</v>
      </c>
      <c r="D12" s="62">
        <v>77.447999999999993</v>
      </c>
      <c r="E12" s="64">
        <v>77.447999999999993</v>
      </c>
      <c r="F12" s="7" t="s">
        <v>2</v>
      </c>
      <c r="G12" s="4" t="s">
        <v>384</v>
      </c>
      <c r="H12" s="20">
        <v>7</v>
      </c>
      <c r="I12" s="54">
        <f t="shared" si="0"/>
        <v>162.64079999999998</v>
      </c>
      <c r="J12" s="54">
        <f>D12*H2</f>
        <v>542.13599999999997</v>
      </c>
    </row>
    <row r="13" spans="1:10" ht="21" customHeight="1" x14ac:dyDescent="0.25">
      <c r="A13" s="4">
        <v>12</v>
      </c>
      <c r="B13" s="4" t="s">
        <v>238</v>
      </c>
      <c r="C13" s="4" t="s">
        <v>250</v>
      </c>
      <c r="D13" s="62">
        <v>58.223999999999997</v>
      </c>
      <c r="E13" s="64">
        <v>58.223999999999997</v>
      </c>
      <c r="F13" s="7" t="s">
        <v>2</v>
      </c>
      <c r="G13" s="4" t="s">
        <v>347</v>
      </c>
      <c r="H13" s="20">
        <v>7</v>
      </c>
      <c r="I13" s="54">
        <f t="shared" si="0"/>
        <v>122.2704</v>
      </c>
      <c r="J13" s="54">
        <f>D13*H2</f>
        <v>407.56799999999998</v>
      </c>
    </row>
    <row r="14" spans="1:10" ht="21" customHeight="1" x14ac:dyDescent="0.25">
      <c r="A14" s="4">
        <v>13</v>
      </c>
      <c r="B14" s="7" t="s">
        <v>238</v>
      </c>
      <c r="C14" s="7" t="s">
        <v>251</v>
      </c>
      <c r="D14" s="63">
        <v>391.64800000000002</v>
      </c>
      <c r="E14" s="65">
        <v>391.64800000000002</v>
      </c>
      <c r="F14" s="7" t="s">
        <v>2</v>
      </c>
      <c r="G14" s="7" t="s">
        <v>347</v>
      </c>
      <c r="H14" s="20">
        <v>7</v>
      </c>
      <c r="I14" s="55">
        <f t="shared" si="0"/>
        <v>822.46079999999995</v>
      </c>
      <c r="J14" s="55">
        <f>D14*H2</f>
        <v>2741.5360000000001</v>
      </c>
    </row>
    <row r="15" spans="1:10" ht="21" customHeight="1" x14ac:dyDescent="0.25">
      <c r="A15" s="4">
        <v>14</v>
      </c>
      <c r="B15" s="7" t="s">
        <v>238</v>
      </c>
      <c r="C15" s="7" t="s">
        <v>252</v>
      </c>
      <c r="D15" s="63">
        <v>259.17200000000003</v>
      </c>
      <c r="E15" s="65">
        <v>259.17200000000003</v>
      </c>
      <c r="F15" s="7" t="s">
        <v>2</v>
      </c>
      <c r="G15" s="7" t="s">
        <v>384</v>
      </c>
      <c r="H15" s="20">
        <v>7</v>
      </c>
      <c r="I15" s="55">
        <f t="shared" si="0"/>
        <v>544.26120000000003</v>
      </c>
      <c r="J15" s="55">
        <f>D15*H2</f>
        <v>1814.2040000000002</v>
      </c>
    </row>
    <row r="16" spans="1:10" ht="21" customHeight="1" x14ac:dyDescent="0.25">
      <c r="A16" s="4">
        <v>15</v>
      </c>
      <c r="B16" s="7" t="s">
        <v>238</v>
      </c>
      <c r="C16" s="7" t="s">
        <v>253</v>
      </c>
      <c r="D16" s="63">
        <v>21.582000000000001</v>
      </c>
      <c r="E16" s="65">
        <v>21.582000000000001</v>
      </c>
      <c r="F16" s="7" t="s">
        <v>2</v>
      </c>
      <c r="G16" s="7" t="s">
        <v>384</v>
      </c>
      <c r="H16" s="20">
        <v>7</v>
      </c>
      <c r="I16" s="55">
        <f t="shared" si="0"/>
        <v>45.322200000000002</v>
      </c>
      <c r="J16" s="55">
        <f>D16*H2</f>
        <v>151.07400000000001</v>
      </c>
    </row>
    <row r="17" spans="1:10" ht="21" customHeight="1" x14ac:dyDescent="0.25">
      <c r="A17" s="4">
        <v>16</v>
      </c>
      <c r="B17" s="7" t="s">
        <v>238</v>
      </c>
      <c r="C17" s="7" t="s">
        <v>254</v>
      </c>
      <c r="D17" s="63">
        <v>147.76400000000001</v>
      </c>
      <c r="E17" s="65">
        <v>147.76400000000001</v>
      </c>
      <c r="F17" s="7" t="s">
        <v>2</v>
      </c>
      <c r="G17" s="7" t="s">
        <v>384</v>
      </c>
      <c r="H17" s="20">
        <v>7</v>
      </c>
      <c r="I17" s="55">
        <f t="shared" si="0"/>
        <v>310.30439999999999</v>
      </c>
      <c r="J17" s="55">
        <f>D17*H2</f>
        <v>1034.348</v>
      </c>
    </row>
    <row r="18" spans="1:10" s="53" customFormat="1" ht="21" customHeight="1" x14ac:dyDescent="0.25">
      <c r="A18" s="4">
        <v>17</v>
      </c>
      <c r="B18" s="7" t="s">
        <v>238</v>
      </c>
      <c r="C18" s="7" t="s">
        <v>255</v>
      </c>
      <c r="D18" s="63">
        <v>231.55199999999999</v>
      </c>
      <c r="E18" s="66">
        <v>191.55199999999999</v>
      </c>
      <c r="F18" s="7" t="s">
        <v>2</v>
      </c>
      <c r="G18" s="7" t="s">
        <v>384</v>
      </c>
      <c r="H18" s="20">
        <v>7</v>
      </c>
      <c r="I18" s="55">
        <f t="shared" si="0"/>
        <v>402.25920000000002</v>
      </c>
      <c r="J18" s="55">
        <f>E18*H2</f>
        <v>1340.864</v>
      </c>
    </row>
    <row r="19" spans="1:10" s="53" customFormat="1" ht="21" customHeight="1" x14ac:dyDescent="0.25">
      <c r="A19" s="4">
        <v>18</v>
      </c>
      <c r="B19" s="7" t="s">
        <v>238</v>
      </c>
      <c r="C19" s="7" t="s">
        <v>256</v>
      </c>
      <c r="D19" s="63">
        <v>135.12299999999999</v>
      </c>
      <c r="E19" s="65">
        <v>135.12299999999999</v>
      </c>
      <c r="F19" s="7" t="s">
        <v>2</v>
      </c>
      <c r="G19" s="7" t="s">
        <v>384</v>
      </c>
      <c r="H19" s="20">
        <v>7</v>
      </c>
      <c r="I19" s="55">
        <f t="shared" si="0"/>
        <v>283.75829999999996</v>
      </c>
      <c r="J19" s="55">
        <f>D19*H2</f>
        <v>945.86099999999988</v>
      </c>
    </row>
    <row r="20" spans="1:10" s="53" customFormat="1" ht="21" customHeight="1" x14ac:dyDescent="0.25">
      <c r="A20" s="4">
        <v>19</v>
      </c>
      <c r="B20" s="4" t="s">
        <v>238</v>
      </c>
      <c r="C20" s="4" t="s">
        <v>257</v>
      </c>
      <c r="D20" s="62">
        <v>50.469000000000001</v>
      </c>
      <c r="E20" s="64">
        <v>50.469000000000001</v>
      </c>
      <c r="F20" s="7" t="s">
        <v>2</v>
      </c>
      <c r="G20" s="4" t="s">
        <v>347</v>
      </c>
      <c r="H20" s="20">
        <v>7</v>
      </c>
      <c r="I20" s="54">
        <f t="shared" si="0"/>
        <v>105.9849</v>
      </c>
      <c r="J20" s="54">
        <f>D20*H2</f>
        <v>353.28300000000002</v>
      </c>
    </row>
    <row r="21" spans="1:10" s="53" customFormat="1" ht="21" customHeight="1" x14ac:dyDescent="0.25">
      <c r="A21" s="4">
        <v>20</v>
      </c>
      <c r="B21" s="4" t="s">
        <v>238</v>
      </c>
      <c r="C21" s="4" t="s">
        <v>258</v>
      </c>
      <c r="D21" s="62">
        <v>41.686</v>
      </c>
      <c r="E21" s="64">
        <v>41.686</v>
      </c>
      <c r="F21" s="7" t="s">
        <v>2</v>
      </c>
      <c r="G21" s="4" t="s">
        <v>347</v>
      </c>
      <c r="H21" s="20">
        <v>7</v>
      </c>
      <c r="I21" s="54">
        <f t="shared" si="0"/>
        <v>87.540599999999998</v>
      </c>
      <c r="J21" s="54">
        <f>D21*H2</f>
        <v>291.80200000000002</v>
      </c>
    </row>
    <row r="22" spans="1:10" s="53" customFormat="1" ht="21" customHeight="1" x14ac:dyDescent="0.25">
      <c r="A22" s="4">
        <v>21</v>
      </c>
      <c r="B22" s="7" t="s">
        <v>238</v>
      </c>
      <c r="C22" s="7" t="s">
        <v>259</v>
      </c>
      <c r="D22" s="63">
        <v>843.37400000000002</v>
      </c>
      <c r="E22" s="66">
        <v>363.37400000000002</v>
      </c>
      <c r="F22" s="7" t="s">
        <v>2</v>
      </c>
      <c r="G22" s="7" t="s">
        <v>347</v>
      </c>
      <c r="H22" s="20">
        <v>7</v>
      </c>
      <c r="I22" s="55">
        <f t="shared" si="0"/>
        <v>763.08540000000005</v>
      </c>
      <c r="J22" s="55">
        <f>E22*H2</f>
        <v>2543.6180000000004</v>
      </c>
    </row>
    <row r="23" spans="1:10" s="53" customFormat="1" ht="21" customHeight="1" x14ac:dyDescent="0.25">
      <c r="A23" s="4">
        <v>22</v>
      </c>
      <c r="B23" s="4" t="s">
        <v>238</v>
      </c>
      <c r="C23" s="4" t="s">
        <v>260</v>
      </c>
      <c r="D23" s="62">
        <v>9.0340000000000007</v>
      </c>
      <c r="E23" s="64">
        <v>9.0340000000000007</v>
      </c>
      <c r="F23" s="7" t="s">
        <v>2</v>
      </c>
      <c r="G23" s="4" t="s">
        <v>382</v>
      </c>
      <c r="H23" s="20">
        <v>7</v>
      </c>
      <c r="I23" s="54">
        <f t="shared" si="0"/>
        <v>1771.0854000000002</v>
      </c>
      <c r="J23" s="54">
        <f>D22*H2</f>
        <v>5903.6180000000004</v>
      </c>
    </row>
    <row r="24" spans="1:10" s="53" customFormat="1" ht="21" customHeight="1" x14ac:dyDescent="0.25">
      <c r="A24" s="4">
        <v>23</v>
      </c>
      <c r="B24" s="7" t="s">
        <v>238</v>
      </c>
      <c r="C24" s="7" t="s">
        <v>261</v>
      </c>
      <c r="D24" s="63">
        <v>48.351999999999997</v>
      </c>
      <c r="E24" s="65">
        <v>48.351999999999997</v>
      </c>
      <c r="F24" s="7" t="s">
        <v>2</v>
      </c>
      <c r="G24" s="7" t="s">
        <v>384</v>
      </c>
      <c r="H24" s="20">
        <v>7</v>
      </c>
      <c r="I24" s="55">
        <f t="shared" si="0"/>
        <v>18.971400000000003</v>
      </c>
      <c r="J24" s="55">
        <f>D23*H2</f>
        <v>63.238000000000007</v>
      </c>
    </row>
    <row r="25" spans="1:10" s="53" customFormat="1" ht="21" customHeight="1" x14ac:dyDescent="0.25">
      <c r="A25" s="4">
        <v>24</v>
      </c>
      <c r="B25" s="7" t="s">
        <v>238</v>
      </c>
      <c r="C25" s="7" t="s">
        <v>262</v>
      </c>
      <c r="D25" s="63">
        <v>401.41399999999999</v>
      </c>
      <c r="E25" s="66">
        <v>366.41399999999999</v>
      </c>
      <c r="F25" s="7" t="s">
        <v>2</v>
      </c>
      <c r="G25" s="7" t="s">
        <v>347</v>
      </c>
      <c r="H25" s="20">
        <v>7</v>
      </c>
      <c r="I25" s="55">
        <f t="shared" si="0"/>
        <v>769.46940000000006</v>
      </c>
      <c r="J25" s="55">
        <f>E25*H2</f>
        <v>2564.8980000000001</v>
      </c>
    </row>
    <row r="26" spans="1:10" s="53" customFormat="1" ht="21" customHeight="1" x14ac:dyDescent="0.25">
      <c r="A26" s="4">
        <v>25</v>
      </c>
      <c r="B26" s="4" t="s">
        <v>238</v>
      </c>
      <c r="C26" s="4" t="s">
        <v>263</v>
      </c>
      <c r="D26" s="62">
        <v>36.753999999999998</v>
      </c>
      <c r="E26" s="64">
        <v>36.753999999999998</v>
      </c>
      <c r="F26" s="7" t="s">
        <v>2</v>
      </c>
      <c r="G26" s="4" t="s">
        <v>347</v>
      </c>
      <c r="H26" s="20">
        <v>7</v>
      </c>
      <c r="I26" s="54">
        <f t="shared" si="0"/>
        <v>842.96940000000006</v>
      </c>
      <c r="J26" s="54">
        <f>D25*H2</f>
        <v>2809.8980000000001</v>
      </c>
    </row>
    <row r="27" spans="1:10" s="53" customFormat="1" ht="21" customHeight="1" x14ac:dyDescent="0.25">
      <c r="A27" s="4">
        <v>26</v>
      </c>
      <c r="B27" s="4" t="s">
        <v>238</v>
      </c>
      <c r="C27" s="4" t="s">
        <v>264</v>
      </c>
      <c r="D27" s="62">
        <v>7.4370000000000003</v>
      </c>
      <c r="E27" s="64">
        <v>7.4370000000000003</v>
      </c>
      <c r="F27" s="7" t="s">
        <v>2</v>
      </c>
      <c r="G27" s="4" t="s">
        <v>347</v>
      </c>
      <c r="H27" s="20">
        <v>7</v>
      </c>
      <c r="I27" s="54">
        <f t="shared" si="0"/>
        <v>77.183399999999992</v>
      </c>
      <c r="J27" s="54">
        <f>D26*H2</f>
        <v>257.27799999999996</v>
      </c>
    </row>
    <row r="28" spans="1:10" s="53" customFormat="1" ht="21" customHeight="1" x14ac:dyDescent="0.25">
      <c r="A28" s="4">
        <v>27</v>
      </c>
      <c r="B28" s="4" t="s">
        <v>238</v>
      </c>
      <c r="C28" s="4" t="s">
        <v>265</v>
      </c>
      <c r="D28" s="62">
        <v>5.5049999999999999</v>
      </c>
      <c r="E28" s="64">
        <v>5.5049999999999999</v>
      </c>
      <c r="F28" s="7" t="s">
        <v>2</v>
      </c>
      <c r="G28" s="4" t="s">
        <v>347</v>
      </c>
      <c r="H28" s="20">
        <v>7</v>
      </c>
      <c r="I28" s="54">
        <f t="shared" si="0"/>
        <v>15.617700000000001</v>
      </c>
      <c r="J28" s="54">
        <f>D27*H2</f>
        <v>52.059000000000005</v>
      </c>
    </row>
    <row r="29" spans="1:10" s="53" customFormat="1" ht="21" customHeight="1" x14ac:dyDescent="0.25">
      <c r="A29" s="4">
        <v>28</v>
      </c>
      <c r="B29" s="4" t="s">
        <v>238</v>
      </c>
      <c r="C29" s="4" t="s">
        <v>266</v>
      </c>
      <c r="D29" s="62">
        <v>404.84699999999998</v>
      </c>
      <c r="E29" s="64">
        <v>404.84699999999998</v>
      </c>
      <c r="F29" s="7" t="s">
        <v>2</v>
      </c>
      <c r="G29" s="4" t="s">
        <v>381</v>
      </c>
      <c r="H29" s="20">
        <v>7</v>
      </c>
      <c r="I29" s="54">
        <f t="shared" si="0"/>
        <v>11.560499999999999</v>
      </c>
      <c r="J29" s="54">
        <f>D28*H2</f>
        <v>38.534999999999997</v>
      </c>
    </row>
    <row r="30" spans="1:10" s="53" customFormat="1" ht="21" customHeight="1" x14ac:dyDescent="0.25">
      <c r="A30" s="4">
        <v>29</v>
      </c>
      <c r="B30" s="4" t="s">
        <v>238</v>
      </c>
      <c r="C30" s="4" t="s">
        <v>267</v>
      </c>
      <c r="D30" s="62">
        <v>12.875</v>
      </c>
      <c r="E30" s="64">
        <v>12.875</v>
      </c>
      <c r="F30" s="7" t="s">
        <v>2</v>
      </c>
      <c r="G30" s="4" t="s">
        <v>381</v>
      </c>
      <c r="H30" s="20">
        <v>7</v>
      </c>
      <c r="I30" s="54">
        <f t="shared" si="0"/>
        <v>850.17870000000005</v>
      </c>
      <c r="J30" s="54">
        <f>D29*H2</f>
        <v>2833.9290000000001</v>
      </c>
    </row>
    <row r="31" spans="1:10" s="53" customFormat="1" ht="21" customHeight="1" x14ac:dyDescent="0.25">
      <c r="A31" s="4">
        <v>30</v>
      </c>
      <c r="B31" s="4" t="s">
        <v>238</v>
      </c>
      <c r="C31" s="4" t="s">
        <v>268</v>
      </c>
      <c r="D31" s="62">
        <v>21.285</v>
      </c>
      <c r="E31" s="64">
        <v>21.285</v>
      </c>
      <c r="F31" s="7" t="s">
        <v>2</v>
      </c>
      <c r="G31" s="4" t="s">
        <v>347</v>
      </c>
      <c r="H31" s="20">
        <v>7</v>
      </c>
      <c r="I31" s="54">
        <f t="shared" si="0"/>
        <v>27.037499999999998</v>
      </c>
      <c r="J31" s="54">
        <f>D30*H2</f>
        <v>90.125</v>
      </c>
    </row>
    <row r="32" spans="1:10" s="53" customFormat="1" ht="21" customHeight="1" x14ac:dyDescent="0.25">
      <c r="A32" s="4">
        <v>31</v>
      </c>
      <c r="B32" s="4" t="s">
        <v>238</v>
      </c>
      <c r="C32" s="4" t="s">
        <v>269</v>
      </c>
      <c r="D32" s="62">
        <v>4.282</v>
      </c>
      <c r="E32" s="64">
        <v>4.282</v>
      </c>
      <c r="F32" s="7" t="s">
        <v>2</v>
      </c>
      <c r="G32" s="4" t="s">
        <v>382</v>
      </c>
      <c r="H32" s="20">
        <v>7</v>
      </c>
      <c r="I32" s="54">
        <f t="shared" si="0"/>
        <v>44.698500000000003</v>
      </c>
      <c r="J32" s="54">
        <f>D31*H2</f>
        <v>148.995</v>
      </c>
    </row>
    <row r="33" spans="1:10" s="53" customFormat="1" ht="21" customHeight="1" x14ac:dyDescent="0.25">
      <c r="A33" s="4">
        <v>32</v>
      </c>
      <c r="B33" s="4" t="s">
        <v>238</v>
      </c>
      <c r="C33" s="4" t="s">
        <v>270</v>
      </c>
      <c r="D33" s="62">
        <v>28.059000000000001</v>
      </c>
      <c r="E33" s="64">
        <v>28.059000000000001</v>
      </c>
      <c r="F33" s="7" t="s">
        <v>2</v>
      </c>
      <c r="G33" s="4" t="s">
        <v>381</v>
      </c>
      <c r="H33" s="20">
        <v>7</v>
      </c>
      <c r="I33" s="54">
        <f t="shared" si="0"/>
        <v>8.9922000000000004</v>
      </c>
      <c r="J33" s="54">
        <f>D32*H2</f>
        <v>29.974</v>
      </c>
    </row>
    <row r="34" spans="1:10" s="53" customFormat="1" ht="21" customHeight="1" x14ac:dyDescent="0.25">
      <c r="A34" s="4">
        <v>33</v>
      </c>
      <c r="B34" s="4" t="s">
        <v>238</v>
      </c>
      <c r="C34" s="4" t="s">
        <v>271</v>
      </c>
      <c r="D34" s="62">
        <v>46.334000000000003</v>
      </c>
      <c r="E34" s="64">
        <v>46.334000000000003</v>
      </c>
      <c r="F34" s="7" t="s">
        <v>2</v>
      </c>
      <c r="G34" s="4" t="s">
        <v>347</v>
      </c>
      <c r="H34" s="20">
        <v>7</v>
      </c>
      <c r="I34" s="54">
        <f t="shared" si="0"/>
        <v>58.923900000000003</v>
      </c>
      <c r="J34" s="54">
        <f>D33*H2</f>
        <v>196.41300000000001</v>
      </c>
    </row>
    <row r="35" spans="1:10" s="53" customFormat="1" ht="21" customHeight="1" x14ac:dyDescent="0.25">
      <c r="A35" s="4">
        <v>34</v>
      </c>
      <c r="B35" s="4" t="s">
        <v>238</v>
      </c>
      <c r="C35" s="4" t="s">
        <v>272</v>
      </c>
      <c r="D35" s="62" t="s">
        <v>273</v>
      </c>
      <c r="E35" s="66">
        <v>16.98</v>
      </c>
      <c r="F35" s="7" t="s">
        <v>2</v>
      </c>
      <c r="G35" s="4" t="s">
        <v>347</v>
      </c>
      <c r="H35" s="20">
        <v>7</v>
      </c>
      <c r="I35" s="54">
        <f t="shared" si="0"/>
        <v>35.658000000000001</v>
      </c>
      <c r="J35" s="54">
        <f>E35*H2</f>
        <v>118.86</v>
      </c>
    </row>
    <row r="36" spans="1:10" s="53" customFormat="1" ht="21" customHeight="1" x14ac:dyDescent="0.25">
      <c r="A36" s="4">
        <v>35</v>
      </c>
      <c r="B36" s="4" t="s">
        <v>238</v>
      </c>
      <c r="C36" s="4" t="s">
        <v>274</v>
      </c>
      <c r="D36" s="62">
        <v>1.7000000000000001E-2</v>
      </c>
      <c r="E36" s="64">
        <v>1.7000000000000001E-2</v>
      </c>
      <c r="F36" s="7" t="s">
        <v>2</v>
      </c>
      <c r="G36" s="4" t="s">
        <v>347</v>
      </c>
      <c r="H36" s="20">
        <v>7</v>
      </c>
      <c r="I36" s="54">
        <f t="shared" si="0"/>
        <v>3.5700000000000003E-2</v>
      </c>
      <c r="J36" s="54">
        <f>D36*H2</f>
        <v>0.11900000000000001</v>
      </c>
    </row>
    <row r="37" spans="1:10" s="53" customFormat="1" ht="21" customHeight="1" x14ac:dyDescent="0.25">
      <c r="A37" s="4">
        <v>36</v>
      </c>
      <c r="B37" s="4" t="s">
        <v>238</v>
      </c>
      <c r="C37" s="4" t="s">
        <v>275</v>
      </c>
      <c r="D37" s="62">
        <v>36.225000000000001</v>
      </c>
      <c r="E37" s="66">
        <v>5.6740000000000004</v>
      </c>
      <c r="F37" s="7" t="s">
        <v>2</v>
      </c>
      <c r="G37" s="4" t="s">
        <v>347</v>
      </c>
      <c r="H37" s="20">
        <v>7</v>
      </c>
      <c r="I37" s="54">
        <f t="shared" si="0"/>
        <v>11.9154</v>
      </c>
      <c r="J37" s="54">
        <f>E37*H2</f>
        <v>39.718000000000004</v>
      </c>
    </row>
    <row r="38" spans="1:10" s="53" customFormat="1" ht="21" customHeight="1" x14ac:dyDescent="0.25">
      <c r="A38" s="4">
        <v>37</v>
      </c>
      <c r="B38" s="4" t="s">
        <v>238</v>
      </c>
      <c r="C38" s="4" t="s">
        <v>276</v>
      </c>
      <c r="D38" s="62">
        <v>1.123</v>
      </c>
      <c r="E38" s="64">
        <v>1.123</v>
      </c>
      <c r="F38" s="7" t="s">
        <v>2</v>
      </c>
      <c r="G38" s="4" t="s">
        <v>347</v>
      </c>
      <c r="H38" s="20">
        <v>7</v>
      </c>
      <c r="I38" s="54">
        <f t="shared" si="0"/>
        <v>2.3582999999999998</v>
      </c>
      <c r="J38" s="54">
        <f>D38*H2</f>
        <v>7.8609999999999998</v>
      </c>
    </row>
    <row r="39" spans="1:10" s="53" customFormat="1" ht="21" customHeight="1" x14ac:dyDescent="0.25">
      <c r="A39" s="4">
        <v>38</v>
      </c>
      <c r="B39" s="4" t="s">
        <v>238</v>
      </c>
      <c r="C39" s="4" t="s">
        <v>277</v>
      </c>
      <c r="D39" s="62">
        <v>2.048</v>
      </c>
      <c r="E39" s="64">
        <v>2.048</v>
      </c>
      <c r="F39" s="7" t="s">
        <v>2</v>
      </c>
      <c r="G39" s="4" t="s">
        <v>347</v>
      </c>
      <c r="H39" s="20">
        <v>7</v>
      </c>
      <c r="I39" s="54">
        <f t="shared" si="0"/>
        <v>4.3007999999999997</v>
      </c>
      <c r="J39" s="54">
        <f>D39*H2</f>
        <v>14.336</v>
      </c>
    </row>
    <row r="40" spans="1:10" s="53" customFormat="1" ht="21" customHeight="1" x14ac:dyDescent="0.25">
      <c r="A40" s="4">
        <v>39</v>
      </c>
      <c r="B40" s="7" t="s">
        <v>238</v>
      </c>
      <c r="C40" s="7" t="s">
        <v>278</v>
      </c>
      <c r="D40" s="63">
        <v>8.8740000000000006</v>
      </c>
      <c r="E40" s="65">
        <v>8.8740000000000006</v>
      </c>
      <c r="F40" s="7" t="s">
        <v>2</v>
      </c>
      <c r="G40" s="24" t="s">
        <v>347</v>
      </c>
      <c r="H40" s="20">
        <v>7</v>
      </c>
      <c r="I40" s="55">
        <f t="shared" si="0"/>
        <v>18.635400000000001</v>
      </c>
      <c r="J40" s="55">
        <f>D40*H2</f>
        <v>62.118000000000002</v>
      </c>
    </row>
    <row r="41" spans="1:10" s="53" customFormat="1" ht="21" customHeight="1" x14ac:dyDescent="0.25">
      <c r="A41" s="4">
        <v>40</v>
      </c>
      <c r="B41" s="4" t="s">
        <v>238</v>
      </c>
      <c r="C41" s="4" t="s">
        <v>279</v>
      </c>
      <c r="D41" s="62">
        <v>0.23599999999999999</v>
      </c>
      <c r="E41" s="64">
        <v>0.23599999999999999</v>
      </c>
      <c r="F41" s="7" t="s">
        <v>2</v>
      </c>
      <c r="G41" s="25" t="s">
        <v>347</v>
      </c>
      <c r="H41" s="20">
        <v>7</v>
      </c>
      <c r="I41" s="54">
        <f t="shared" si="0"/>
        <v>0.49559999999999993</v>
      </c>
      <c r="J41" s="54">
        <f>D41*H2</f>
        <v>1.6519999999999999</v>
      </c>
    </row>
    <row r="42" spans="1:10" s="53" customFormat="1" ht="21" customHeight="1" x14ac:dyDescent="0.25">
      <c r="A42" s="4">
        <v>41</v>
      </c>
      <c r="B42" s="4" t="s">
        <v>238</v>
      </c>
      <c r="C42" s="4" t="s">
        <v>280</v>
      </c>
      <c r="D42" s="62">
        <v>0.50600000000000001</v>
      </c>
      <c r="E42" s="64">
        <v>0.50600000000000001</v>
      </c>
      <c r="F42" s="7" t="s">
        <v>2</v>
      </c>
      <c r="G42" s="25" t="s">
        <v>347</v>
      </c>
      <c r="H42" s="20">
        <v>7</v>
      </c>
      <c r="I42" s="54">
        <f t="shared" si="0"/>
        <v>1.0626</v>
      </c>
      <c r="J42" s="54">
        <f>D42*H2</f>
        <v>3.5419999999999998</v>
      </c>
    </row>
    <row r="43" spans="1:10" s="53" customFormat="1" ht="21" customHeight="1" x14ac:dyDescent="0.25">
      <c r="A43" s="4">
        <v>42</v>
      </c>
      <c r="B43" s="4" t="s">
        <v>238</v>
      </c>
      <c r="C43" s="4" t="s">
        <v>281</v>
      </c>
      <c r="D43" s="62">
        <v>0.42799999999999999</v>
      </c>
      <c r="E43" s="64">
        <v>0.42799999999999999</v>
      </c>
      <c r="F43" s="7" t="s">
        <v>2</v>
      </c>
      <c r="G43" s="25" t="s">
        <v>347</v>
      </c>
      <c r="H43" s="20">
        <v>7</v>
      </c>
      <c r="I43" s="54">
        <f t="shared" si="0"/>
        <v>0.89879999999999993</v>
      </c>
      <c r="J43" s="54">
        <f>D43*H2</f>
        <v>2.996</v>
      </c>
    </row>
    <row r="44" spans="1:10" s="53" customFormat="1" ht="21" customHeight="1" x14ac:dyDescent="0.25">
      <c r="A44" s="4">
        <v>43</v>
      </c>
      <c r="B44" s="4" t="s">
        <v>238</v>
      </c>
      <c r="C44" s="4" t="s">
        <v>282</v>
      </c>
      <c r="D44" s="62">
        <v>0.18099999999999999</v>
      </c>
      <c r="E44" s="64">
        <v>0.18099999999999999</v>
      </c>
      <c r="F44" s="7" t="s">
        <v>2</v>
      </c>
      <c r="G44" s="25" t="s">
        <v>347</v>
      </c>
      <c r="H44" s="20">
        <v>7</v>
      </c>
      <c r="I44" s="54">
        <f t="shared" si="0"/>
        <v>0.38009999999999994</v>
      </c>
      <c r="J44" s="54">
        <f>D44*H2</f>
        <v>1.2669999999999999</v>
      </c>
    </row>
    <row r="45" spans="1:10" s="53" customFormat="1" ht="21" customHeight="1" x14ac:dyDescent="0.25">
      <c r="A45" s="4">
        <v>44</v>
      </c>
      <c r="B45" s="4" t="s">
        <v>238</v>
      </c>
      <c r="C45" s="4" t="s">
        <v>283</v>
      </c>
      <c r="D45" s="62">
        <v>57</v>
      </c>
      <c r="E45" s="64">
        <v>57</v>
      </c>
      <c r="F45" s="7" t="s">
        <v>2</v>
      </c>
      <c r="G45" s="25" t="s">
        <v>381</v>
      </c>
      <c r="H45" s="20">
        <v>7</v>
      </c>
      <c r="I45" s="54">
        <f t="shared" si="0"/>
        <v>119.69999999999999</v>
      </c>
      <c r="J45" s="54">
        <f>D45*H2</f>
        <v>399</v>
      </c>
    </row>
    <row r="46" spans="1:10" s="53" customFormat="1" ht="21" customHeight="1" x14ac:dyDescent="0.25">
      <c r="A46" s="4">
        <v>45</v>
      </c>
      <c r="B46" s="4" t="s">
        <v>238</v>
      </c>
      <c r="C46" s="4" t="s">
        <v>284</v>
      </c>
      <c r="D46" s="62">
        <v>166.393</v>
      </c>
      <c r="E46" s="64">
        <v>166.393</v>
      </c>
      <c r="F46" s="7" t="s">
        <v>2</v>
      </c>
      <c r="G46" s="25" t="s">
        <v>381</v>
      </c>
      <c r="H46" s="20">
        <v>7</v>
      </c>
      <c r="I46" s="54">
        <f t="shared" si="0"/>
        <v>349.42529999999999</v>
      </c>
      <c r="J46" s="54">
        <f>D46*H2</f>
        <v>1164.751</v>
      </c>
    </row>
    <row r="47" spans="1:10" s="53" customFormat="1" ht="21" customHeight="1" x14ac:dyDescent="0.25">
      <c r="A47" s="4">
        <v>46</v>
      </c>
      <c r="B47" s="4" t="s">
        <v>238</v>
      </c>
      <c r="C47" s="4" t="s">
        <v>285</v>
      </c>
      <c r="D47" s="62">
        <v>10.039999999999999</v>
      </c>
      <c r="E47" s="64">
        <v>10.039999999999999</v>
      </c>
      <c r="F47" s="7" t="s">
        <v>2</v>
      </c>
      <c r="G47" s="25" t="s">
        <v>384</v>
      </c>
      <c r="H47" s="20">
        <v>7</v>
      </c>
      <c r="I47" s="54">
        <f t="shared" si="0"/>
        <v>21.084</v>
      </c>
      <c r="J47" s="54">
        <f>D47*H2</f>
        <v>70.28</v>
      </c>
    </row>
    <row r="48" spans="1:10" s="53" customFormat="1" ht="21" customHeight="1" x14ac:dyDescent="0.25">
      <c r="A48" s="4">
        <v>47</v>
      </c>
      <c r="B48" s="4" t="s">
        <v>238</v>
      </c>
      <c r="C48" s="4" t="s">
        <v>286</v>
      </c>
      <c r="D48" s="62">
        <v>266.14800000000002</v>
      </c>
      <c r="E48" s="64">
        <v>266.14800000000002</v>
      </c>
      <c r="F48" s="7" t="s">
        <v>2</v>
      </c>
      <c r="G48" s="25" t="s">
        <v>384</v>
      </c>
      <c r="H48" s="20">
        <v>7</v>
      </c>
      <c r="I48" s="54">
        <f t="shared" si="0"/>
        <v>558.91079999999999</v>
      </c>
      <c r="J48" s="54">
        <f>D48*H2</f>
        <v>1863.0360000000001</v>
      </c>
    </row>
    <row r="49" spans="1:10" s="53" customFormat="1" ht="21" customHeight="1" x14ac:dyDescent="0.25">
      <c r="A49" s="4">
        <v>48</v>
      </c>
      <c r="B49" s="7" t="s">
        <v>238</v>
      </c>
      <c r="C49" s="7" t="s">
        <v>287</v>
      </c>
      <c r="D49" s="63">
        <v>31.283000000000001</v>
      </c>
      <c r="E49" s="65">
        <v>31.283000000000001</v>
      </c>
      <c r="F49" s="7" t="s">
        <v>2</v>
      </c>
      <c r="G49" s="24" t="s">
        <v>347</v>
      </c>
      <c r="H49" s="20">
        <v>7</v>
      </c>
      <c r="I49" s="55">
        <f t="shared" si="0"/>
        <v>65.694299999999998</v>
      </c>
      <c r="J49" s="55">
        <f>D49*H2</f>
        <v>218.98099999999999</v>
      </c>
    </row>
    <row r="50" spans="1:10" x14ac:dyDescent="0.25">
      <c r="A50" s="9"/>
      <c r="B50" s="9"/>
      <c r="C50" s="9"/>
      <c r="D50" s="6">
        <f>SUM(D1:D49)</f>
        <v>5328.9989999999998</v>
      </c>
      <c r="E50" s="9"/>
      <c r="F50" s="9"/>
      <c r="G50" s="6"/>
      <c r="H50" s="6"/>
      <c r="I50" s="6"/>
      <c r="J50" s="11"/>
    </row>
    <row r="51" spans="1:10" x14ac:dyDescent="0.25">
      <c r="E51" s="5"/>
      <c r="F51" s="28"/>
      <c r="G51" s="5"/>
    </row>
    <row r="52" spans="1:10" x14ac:dyDescent="0.25">
      <c r="E52" s="5"/>
      <c r="F52" s="28"/>
      <c r="G52" s="5"/>
    </row>
    <row r="53" spans="1:10" x14ac:dyDescent="0.25">
      <c r="E53" s="5"/>
      <c r="F53" s="28"/>
      <c r="G53" s="5"/>
    </row>
    <row r="54" spans="1:10" x14ac:dyDescent="0.25">
      <c r="E54" s="5"/>
      <c r="F54" s="28"/>
      <c r="G54" s="5"/>
    </row>
    <row r="55" spans="1:10" x14ac:dyDescent="0.25">
      <c r="E55" s="5"/>
      <c r="F55" s="28"/>
      <c r="G55" s="5"/>
    </row>
    <row r="56" spans="1:10" x14ac:dyDescent="0.25">
      <c r="E56" s="5"/>
      <c r="F56" s="28"/>
      <c r="G56" s="5"/>
    </row>
    <row r="57" spans="1:10" x14ac:dyDescent="0.25">
      <c r="E57" s="5"/>
      <c r="F57" s="28"/>
      <c r="G57" s="5"/>
    </row>
    <row r="58" spans="1:10" x14ac:dyDescent="0.25">
      <c r="E58" s="5"/>
      <c r="F58" s="28"/>
      <c r="G58" s="5"/>
    </row>
    <row r="59" spans="1:10" x14ac:dyDescent="0.25">
      <c r="E59" s="5"/>
      <c r="F59" s="28"/>
      <c r="G59" s="5"/>
    </row>
    <row r="60" spans="1:10" x14ac:dyDescent="0.25">
      <c r="E60" s="5"/>
      <c r="F60" s="28"/>
      <c r="G60" s="5"/>
    </row>
    <row r="61" spans="1:10" x14ac:dyDescent="0.25">
      <c r="E61" s="5"/>
      <c r="F61" s="28"/>
      <c r="G61" s="5"/>
    </row>
    <row r="62" spans="1:10" x14ac:dyDescent="0.25">
      <c r="E62" s="5"/>
      <c r="F62" s="28"/>
      <c r="G62" s="5"/>
    </row>
    <row r="63" spans="1:10" x14ac:dyDescent="0.25">
      <c r="E63" s="5"/>
      <c r="F63" s="28"/>
      <c r="G63" s="5"/>
    </row>
    <row r="64" spans="1:10" x14ac:dyDescent="0.25">
      <c r="E64" s="5"/>
      <c r="F64" s="28"/>
      <c r="G64" s="5"/>
    </row>
    <row r="65" spans="5:7" x14ac:dyDescent="0.25">
      <c r="E65" s="5"/>
      <c r="F65" s="28"/>
      <c r="G65" s="5"/>
    </row>
    <row r="66" spans="5:7" x14ac:dyDescent="0.25">
      <c r="E66" s="5"/>
      <c r="F66" s="28"/>
      <c r="G66" s="5"/>
    </row>
    <row r="67" spans="5:7" x14ac:dyDescent="0.25">
      <c r="E67" s="35"/>
    </row>
    <row r="68" spans="5:7" x14ac:dyDescent="0.25">
      <c r="E68" s="35"/>
    </row>
    <row r="69" spans="5:7" x14ac:dyDescent="0.25">
      <c r="E69" s="35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D2" sqref="D2:D51"/>
    </sheetView>
  </sheetViews>
  <sheetFormatPr defaultRowHeight="15" x14ac:dyDescent="0.25"/>
  <cols>
    <col min="1" max="1" width="6.140625" style="3" customWidth="1"/>
    <col min="2" max="2" width="11.42578125" style="3" customWidth="1"/>
    <col min="3" max="3" width="15.42578125" style="3" customWidth="1"/>
    <col min="4" max="4" width="13.28515625" style="3" customWidth="1"/>
    <col min="5" max="5" width="21.140625" style="3" customWidth="1"/>
    <col min="6" max="6" width="11.7109375" style="68" customWidth="1"/>
    <col min="7" max="7" width="13.85546875" style="3" customWidth="1"/>
    <col min="8" max="8" width="14.28515625" style="3" customWidth="1"/>
    <col min="9" max="9" width="20" style="3" customWidth="1"/>
    <col min="10" max="16384" width="9.140625" style="3"/>
  </cols>
  <sheetData>
    <row r="1" spans="1:9" ht="25.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148</v>
      </c>
      <c r="F1" s="1" t="s">
        <v>344</v>
      </c>
      <c r="G1" s="2" t="s">
        <v>339</v>
      </c>
      <c r="H1" s="2" t="s">
        <v>340</v>
      </c>
      <c r="I1" s="2" t="s">
        <v>503</v>
      </c>
    </row>
    <row r="2" spans="1:9" ht="21" customHeight="1" x14ac:dyDescent="0.25">
      <c r="A2" s="4">
        <v>1</v>
      </c>
      <c r="B2" s="4" t="s">
        <v>288</v>
      </c>
      <c r="C2" s="4" t="s">
        <v>289</v>
      </c>
      <c r="D2" s="64">
        <v>48.970999999999997</v>
      </c>
      <c r="E2" s="4" t="s">
        <v>2</v>
      </c>
      <c r="F2" s="4" t="s">
        <v>381</v>
      </c>
      <c r="G2" s="20">
        <v>7</v>
      </c>
      <c r="H2" s="49">
        <f t="shared" ref="H2:H33" si="0">I2*30%</f>
        <v>102.83909999999999</v>
      </c>
      <c r="I2" s="49">
        <f>D2*G2</f>
        <v>342.79699999999997</v>
      </c>
    </row>
    <row r="3" spans="1:9" ht="21" customHeight="1" x14ac:dyDescent="0.25">
      <c r="A3" s="4">
        <v>2</v>
      </c>
      <c r="B3" s="7" t="s">
        <v>288</v>
      </c>
      <c r="C3" s="7" t="s">
        <v>290</v>
      </c>
      <c r="D3" s="65">
        <v>127.732</v>
      </c>
      <c r="E3" s="4" t="s">
        <v>2</v>
      </c>
      <c r="F3" s="7" t="s">
        <v>381</v>
      </c>
      <c r="G3" s="20">
        <v>7</v>
      </c>
      <c r="H3" s="48">
        <f t="shared" si="0"/>
        <v>268.23719999999997</v>
      </c>
      <c r="I3" s="48">
        <f>D3*G2</f>
        <v>894.12400000000002</v>
      </c>
    </row>
    <row r="4" spans="1:9" ht="21" customHeight="1" x14ac:dyDescent="0.25">
      <c r="A4" s="4">
        <v>3</v>
      </c>
      <c r="B4" s="7" t="s">
        <v>288</v>
      </c>
      <c r="C4" s="7" t="s">
        <v>291</v>
      </c>
      <c r="D4" s="65">
        <v>39.628</v>
      </c>
      <c r="E4" s="4" t="s">
        <v>2</v>
      </c>
      <c r="F4" s="7" t="s">
        <v>382</v>
      </c>
      <c r="G4" s="20">
        <v>7</v>
      </c>
      <c r="H4" s="48">
        <f t="shared" si="0"/>
        <v>83.218800000000002</v>
      </c>
      <c r="I4" s="48">
        <f>D4*G2</f>
        <v>277.39600000000002</v>
      </c>
    </row>
    <row r="5" spans="1:9" ht="21" customHeight="1" x14ac:dyDescent="0.25">
      <c r="A5" s="4">
        <v>4</v>
      </c>
      <c r="B5" s="4" t="s">
        <v>288</v>
      </c>
      <c r="C5" s="4" t="s">
        <v>292</v>
      </c>
      <c r="D5" s="64">
        <v>4.3949999999999996</v>
      </c>
      <c r="E5" s="4" t="s">
        <v>2</v>
      </c>
      <c r="F5" s="4" t="s">
        <v>384</v>
      </c>
      <c r="G5" s="20">
        <v>7</v>
      </c>
      <c r="H5" s="49">
        <f t="shared" si="0"/>
        <v>9.229499999999998</v>
      </c>
      <c r="I5" s="49">
        <f>D5*G2</f>
        <v>30.764999999999997</v>
      </c>
    </row>
    <row r="6" spans="1:9" ht="21" customHeight="1" x14ac:dyDescent="0.25">
      <c r="A6" s="4">
        <v>5</v>
      </c>
      <c r="B6" s="4" t="s">
        <v>288</v>
      </c>
      <c r="C6" s="4" t="s">
        <v>293</v>
      </c>
      <c r="D6" s="64">
        <v>3.492</v>
      </c>
      <c r="E6" s="4" t="s">
        <v>2</v>
      </c>
      <c r="F6" s="4" t="s">
        <v>384</v>
      </c>
      <c r="G6" s="20">
        <v>7</v>
      </c>
      <c r="H6" s="49">
        <f t="shared" si="0"/>
        <v>7.3331999999999997</v>
      </c>
      <c r="I6" s="49">
        <f>D6*G2</f>
        <v>24.443999999999999</v>
      </c>
    </row>
    <row r="7" spans="1:9" ht="21" customHeight="1" x14ac:dyDescent="0.25">
      <c r="A7" s="4">
        <v>6</v>
      </c>
      <c r="B7" s="4" t="s">
        <v>288</v>
      </c>
      <c r="C7" s="4" t="s">
        <v>294</v>
      </c>
      <c r="D7" s="64">
        <v>33.997999999999998</v>
      </c>
      <c r="E7" s="4" t="s">
        <v>2</v>
      </c>
      <c r="F7" s="4" t="s">
        <v>381</v>
      </c>
      <c r="G7" s="20">
        <v>7</v>
      </c>
      <c r="H7" s="49">
        <f t="shared" si="0"/>
        <v>71.395799999999994</v>
      </c>
      <c r="I7" s="49">
        <f>D7*G2</f>
        <v>237.98599999999999</v>
      </c>
    </row>
    <row r="8" spans="1:9" ht="21" customHeight="1" x14ac:dyDescent="0.25">
      <c r="A8" s="4">
        <v>7</v>
      </c>
      <c r="B8" s="4" t="s">
        <v>288</v>
      </c>
      <c r="C8" s="4" t="s">
        <v>295</v>
      </c>
      <c r="D8" s="64">
        <v>6.1120000000000001</v>
      </c>
      <c r="E8" s="4" t="s">
        <v>2</v>
      </c>
      <c r="F8" s="4" t="s">
        <v>384</v>
      </c>
      <c r="G8" s="20">
        <v>7</v>
      </c>
      <c r="H8" s="49">
        <f t="shared" si="0"/>
        <v>12.835199999999999</v>
      </c>
      <c r="I8" s="49">
        <f>D8*G2</f>
        <v>42.783999999999999</v>
      </c>
    </row>
    <row r="9" spans="1:9" ht="21" customHeight="1" x14ac:dyDescent="0.25">
      <c r="A9" s="4">
        <v>8</v>
      </c>
      <c r="B9" s="4" t="s">
        <v>288</v>
      </c>
      <c r="C9" s="4" t="s">
        <v>296</v>
      </c>
      <c r="D9" s="64">
        <v>135.16</v>
      </c>
      <c r="E9" s="4" t="s">
        <v>2</v>
      </c>
      <c r="F9" s="4" t="s">
        <v>387</v>
      </c>
      <c r="G9" s="20">
        <v>7</v>
      </c>
      <c r="H9" s="49">
        <f t="shared" si="0"/>
        <v>283.83600000000001</v>
      </c>
      <c r="I9" s="49">
        <f>D9*G2</f>
        <v>946.12</v>
      </c>
    </row>
    <row r="10" spans="1:9" ht="21" customHeight="1" x14ac:dyDescent="0.25">
      <c r="A10" s="4">
        <v>9</v>
      </c>
      <c r="B10" s="4" t="s">
        <v>288</v>
      </c>
      <c r="C10" s="4" t="s">
        <v>297</v>
      </c>
      <c r="D10" s="64">
        <v>2.0419999999999998</v>
      </c>
      <c r="E10" s="4" t="s">
        <v>2</v>
      </c>
      <c r="F10" s="4" t="s">
        <v>384</v>
      </c>
      <c r="G10" s="20">
        <v>7</v>
      </c>
      <c r="H10" s="49">
        <f t="shared" si="0"/>
        <v>4.2881999999999998</v>
      </c>
      <c r="I10" s="49">
        <f>D10*G2</f>
        <v>14.293999999999999</v>
      </c>
    </row>
    <row r="11" spans="1:9" ht="21" customHeight="1" x14ac:dyDescent="0.25">
      <c r="A11" s="4">
        <v>10</v>
      </c>
      <c r="B11" s="7" t="s">
        <v>288</v>
      </c>
      <c r="C11" s="7" t="s">
        <v>298</v>
      </c>
      <c r="D11" s="65">
        <v>105.435</v>
      </c>
      <c r="E11" s="4" t="s">
        <v>2</v>
      </c>
      <c r="F11" s="7" t="s">
        <v>381</v>
      </c>
      <c r="G11" s="20">
        <v>7</v>
      </c>
      <c r="H11" s="48">
        <f t="shared" si="0"/>
        <v>221.41350000000003</v>
      </c>
      <c r="I11" s="48">
        <f>D11*G2</f>
        <v>738.04500000000007</v>
      </c>
    </row>
    <row r="12" spans="1:9" ht="21" customHeight="1" x14ac:dyDescent="0.25">
      <c r="A12" s="4">
        <v>11</v>
      </c>
      <c r="B12" s="4" t="s">
        <v>288</v>
      </c>
      <c r="C12" s="4" t="s">
        <v>299</v>
      </c>
      <c r="D12" s="64">
        <v>3.7909999999999999</v>
      </c>
      <c r="E12" s="4" t="s">
        <v>2</v>
      </c>
      <c r="F12" s="4" t="s">
        <v>381</v>
      </c>
      <c r="G12" s="20">
        <v>7</v>
      </c>
      <c r="H12" s="49">
        <f t="shared" si="0"/>
        <v>7.9610999999999992</v>
      </c>
      <c r="I12" s="49">
        <f>D12*G2</f>
        <v>26.536999999999999</v>
      </c>
    </row>
    <row r="13" spans="1:9" ht="21" customHeight="1" x14ac:dyDescent="0.25">
      <c r="A13" s="4">
        <v>12</v>
      </c>
      <c r="B13" s="4" t="s">
        <v>288</v>
      </c>
      <c r="C13" s="4" t="s">
        <v>300</v>
      </c>
      <c r="D13" s="64">
        <v>242.023</v>
      </c>
      <c r="E13" s="4" t="s">
        <v>2</v>
      </c>
      <c r="F13" s="4" t="s">
        <v>381</v>
      </c>
      <c r="G13" s="20">
        <v>7</v>
      </c>
      <c r="H13" s="49">
        <f t="shared" si="0"/>
        <v>508.24829999999997</v>
      </c>
      <c r="I13" s="49">
        <f>D13*G2</f>
        <v>1694.1610000000001</v>
      </c>
    </row>
    <row r="14" spans="1:9" ht="21" customHeight="1" x14ac:dyDescent="0.25">
      <c r="A14" s="4">
        <v>13</v>
      </c>
      <c r="B14" s="7" t="s">
        <v>288</v>
      </c>
      <c r="C14" s="7" t="s">
        <v>301</v>
      </c>
      <c r="D14" s="65">
        <v>28.855</v>
      </c>
      <c r="E14" s="4" t="s">
        <v>2</v>
      </c>
      <c r="F14" s="7" t="s">
        <v>347</v>
      </c>
      <c r="G14" s="20">
        <v>7</v>
      </c>
      <c r="H14" s="48">
        <f t="shared" si="0"/>
        <v>60.595500000000001</v>
      </c>
      <c r="I14" s="48">
        <f>D14*G2</f>
        <v>201.98500000000001</v>
      </c>
    </row>
    <row r="15" spans="1:9" ht="21" customHeight="1" x14ac:dyDescent="0.25">
      <c r="A15" s="4">
        <v>14</v>
      </c>
      <c r="B15" s="4" t="s">
        <v>288</v>
      </c>
      <c r="C15" s="4" t="s">
        <v>302</v>
      </c>
      <c r="D15" s="64">
        <v>9.4659999999999993</v>
      </c>
      <c r="E15" s="4" t="s">
        <v>2</v>
      </c>
      <c r="F15" s="4" t="s">
        <v>347</v>
      </c>
      <c r="G15" s="20">
        <v>7</v>
      </c>
      <c r="H15" s="49">
        <f t="shared" si="0"/>
        <v>19.878599999999999</v>
      </c>
      <c r="I15" s="49">
        <f>D15*G2</f>
        <v>66.262</v>
      </c>
    </row>
    <row r="16" spans="1:9" ht="21" customHeight="1" x14ac:dyDescent="0.25">
      <c r="A16" s="4">
        <v>15</v>
      </c>
      <c r="B16" s="7" t="s">
        <v>288</v>
      </c>
      <c r="C16" s="7" t="s">
        <v>303</v>
      </c>
      <c r="D16" s="65">
        <v>32.198999999999998</v>
      </c>
      <c r="E16" s="4" t="s">
        <v>2</v>
      </c>
      <c r="F16" s="7" t="s">
        <v>384</v>
      </c>
      <c r="G16" s="20">
        <v>7</v>
      </c>
      <c r="H16" s="48">
        <f t="shared" si="0"/>
        <v>67.617899999999992</v>
      </c>
      <c r="I16" s="48">
        <f>D16*G2</f>
        <v>225.39299999999997</v>
      </c>
    </row>
    <row r="17" spans="1:9" ht="21" customHeight="1" x14ac:dyDescent="0.25">
      <c r="A17" s="4">
        <v>16</v>
      </c>
      <c r="B17" s="4" t="s">
        <v>288</v>
      </c>
      <c r="C17" s="4" t="s">
        <v>304</v>
      </c>
      <c r="D17" s="64">
        <v>1.9</v>
      </c>
      <c r="E17" s="4" t="s">
        <v>2</v>
      </c>
      <c r="F17" s="4" t="s">
        <v>384</v>
      </c>
      <c r="G17" s="20">
        <v>7</v>
      </c>
      <c r="H17" s="49">
        <f t="shared" si="0"/>
        <v>3.9899999999999993</v>
      </c>
      <c r="I17" s="49">
        <f>D17*G2</f>
        <v>13.299999999999999</v>
      </c>
    </row>
    <row r="18" spans="1:9" ht="21" customHeight="1" x14ac:dyDescent="0.25">
      <c r="A18" s="4">
        <v>17</v>
      </c>
      <c r="B18" s="7" t="s">
        <v>288</v>
      </c>
      <c r="C18" s="7" t="s">
        <v>305</v>
      </c>
      <c r="D18" s="65">
        <v>6.2649999999999997</v>
      </c>
      <c r="E18" s="4" t="s">
        <v>2</v>
      </c>
      <c r="F18" s="7" t="s">
        <v>384</v>
      </c>
      <c r="G18" s="20">
        <v>7</v>
      </c>
      <c r="H18" s="48">
        <f t="shared" si="0"/>
        <v>13.156499999999999</v>
      </c>
      <c r="I18" s="48">
        <f>D18*G2</f>
        <v>43.854999999999997</v>
      </c>
    </row>
    <row r="19" spans="1:9" ht="21" customHeight="1" x14ac:dyDescent="0.25">
      <c r="A19" s="4">
        <v>18</v>
      </c>
      <c r="B19" s="4" t="s">
        <v>288</v>
      </c>
      <c r="C19" s="4" t="s">
        <v>306</v>
      </c>
      <c r="D19" s="64">
        <v>23.279</v>
      </c>
      <c r="E19" s="4" t="s">
        <v>2</v>
      </c>
      <c r="F19" s="4" t="s">
        <v>381</v>
      </c>
      <c r="G19" s="20">
        <v>7</v>
      </c>
      <c r="H19" s="49">
        <f t="shared" si="0"/>
        <v>48.885899999999999</v>
      </c>
      <c r="I19" s="49">
        <f>D19*G2</f>
        <v>162.953</v>
      </c>
    </row>
    <row r="20" spans="1:9" ht="21" customHeight="1" x14ac:dyDescent="0.25">
      <c r="A20" s="4">
        <v>19</v>
      </c>
      <c r="B20" s="4" t="s">
        <v>288</v>
      </c>
      <c r="C20" s="4" t="s">
        <v>307</v>
      </c>
      <c r="D20" s="64">
        <v>14.042999999999999</v>
      </c>
      <c r="E20" s="4" t="s">
        <v>2</v>
      </c>
      <c r="F20" s="4" t="s">
        <v>381</v>
      </c>
      <c r="G20" s="20">
        <v>7</v>
      </c>
      <c r="H20" s="49">
        <f t="shared" si="0"/>
        <v>29.490299999999994</v>
      </c>
      <c r="I20" s="49">
        <f>D20*G2</f>
        <v>98.300999999999988</v>
      </c>
    </row>
    <row r="21" spans="1:9" ht="21" customHeight="1" x14ac:dyDescent="0.25">
      <c r="A21" s="4">
        <v>20</v>
      </c>
      <c r="B21" s="4" t="s">
        <v>288</v>
      </c>
      <c r="C21" s="4" t="s">
        <v>308</v>
      </c>
      <c r="D21" s="64">
        <v>5.8239999999999998</v>
      </c>
      <c r="E21" s="4" t="s">
        <v>2</v>
      </c>
      <c r="F21" s="4" t="s">
        <v>384</v>
      </c>
      <c r="G21" s="20">
        <v>7</v>
      </c>
      <c r="H21" s="49">
        <f t="shared" si="0"/>
        <v>12.230399999999999</v>
      </c>
      <c r="I21" s="49">
        <f>D21*G2</f>
        <v>40.768000000000001</v>
      </c>
    </row>
    <row r="22" spans="1:9" ht="21" customHeight="1" x14ac:dyDescent="0.25">
      <c r="A22" s="4">
        <v>21</v>
      </c>
      <c r="B22" s="7" t="s">
        <v>288</v>
      </c>
      <c r="C22" s="7" t="s">
        <v>309</v>
      </c>
      <c r="D22" s="65">
        <v>147.96700000000001</v>
      </c>
      <c r="E22" s="4" t="s">
        <v>2</v>
      </c>
      <c r="F22" s="7" t="s">
        <v>387</v>
      </c>
      <c r="G22" s="20">
        <v>7</v>
      </c>
      <c r="H22" s="48">
        <f t="shared" si="0"/>
        <v>310.73070000000001</v>
      </c>
      <c r="I22" s="48">
        <f>D22*G2</f>
        <v>1035.769</v>
      </c>
    </row>
    <row r="23" spans="1:9" ht="21" customHeight="1" x14ac:dyDescent="0.25">
      <c r="A23" s="4">
        <v>22</v>
      </c>
      <c r="B23" s="4" t="s">
        <v>288</v>
      </c>
      <c r="C23" s="4" t="s">
        <v>310</v>
      </c>
      <c r="D23" s="64">
        <v>34.972999999999999</v>
      </c>
      <c r="E23" s="4" t="s">
        <v>2</v>
      </c>
      <c r="F23" s="4" t="s">
        <v>381</v>
      </c>
      <c r="G23" s="20">
        <v>7</v>
      </c>
      <c r="H23" s="49">
        <f t="shared" si="0"/>
        <v>73.443299999999994</v>
      </c>
      <c r="I23" s="49">
        <f>D23*G2</f>
        <v>244.81099999999998</v>
      </c>
    </row>
    <row r="24" spans="1:9" ht="21" customHeight="1" x14ac:dyDescent="0.25">
      <c r="A24" s="4">
        <v>23</v>
      </c>
      <c r="B24" s="4" t="s">
        <v>288</v>
      </c>
      <c r="C24" s="4" t="s">
        <v>311</v>
      </c>
      <c r="D24" s="64">
        <v>13.962999999999999</v>
      </c>
      <c r="E24" s="4" t="s">
        <v>2</v>
      </c>
      <c r="F24" s="4" t="s">
        <v>347</v>
      </c>
      <c r="G24" s="20">
        <v>7</v>
      </c>
      <c r="H24" s="49">
        <f t="shared" si="0"/>
        <v>29.322299999999998</v>
      </c>
      <c r="I24" s="49">
        <f>D24*G2</f>
        <v>97.741</v>
      </c>
    </row>
    <row r="25" spans="1:9" ht="21" customHeight="1" x14ac:dyDescent="0.25">
      <c r="A25" s="4">
        <v>24</v>
      </c>
      <c r="B25" s="4" t="s">
        <v>288</v>
      </c>
      <c r="C25" s="4" t="s">
        <v>312</v>
      </c>
      <c r="D25" s="64">
        <v>9.5549999999999997</v>
      </c>
      <c r="E25" s="4" t="s">
        <v>2</v>
      </c>
      <c r="F25" s="4" t="s">
        <v>384</v>
      </c>
      <c r="G25" s="20">
        <v>7</v>
      </c>
      <c r="H25" s="49">
        <f t="shared" si="0"/>
        <v>20.065499999999997</v>
      </c>
      <c r="I25" s="49">
        <f>D25*G2</f>
        <v>66.884999999999991</v>
      </c>
    </row>
    <row r="26" spans="1:9" ht="21" customHeight="1" x14ac:dyDescent="0.25">
      <c r="A26" s="4">
        <v>25</v>
      </c>
      <c r="B26" s="4" t="s">
        <v>288</v>
      </c>
      <c r="C26" s="4" t="s">
        <v>313</v>
      </c>
      <c r="D26" s="64">
        <v>9.9529999999999994</v>
      </c>
      <c r="E26" s="4" t="s">
        <v>2</v>
      </c>
      <c r="F26" s="4" t="s">
        <v>387</v>
      </c>
      <c r="G26" s="20">
        <v>7</v>
      </c>
      <c r="H26" s="49">
        <f t="shared" si="0"/>
        <v>20.901299999999996</v>
      </c>
      <c r="I26" s="49">
        <f>D26*G2</f>
        <v>69.670999999999992</v>
      </c>
    </row>
    <row r="27" spans="1:9" ht="21" customHeight="1" x14ac:dyDescent="0.25">
      <c r="A27" s="4">
        <v>26</v>
      </c>
      <c r="B27" s="7" t="s">
        <v>288</v>
      </c>
      <c r="C27" s="67" t="s">
        <v>314</v>
      </c>
      <c r="D27" s="65">
        <v>17.809000000000001</v>
      </c>
      <c r="E27" s="4" t="s">
        <v>2</v>
      </c>
      <c r="F27" s="7" t="s">
        <v>381</v>
      </c>
      <c r="G27" s="20">
        <v>7</v>
      </c>
      <c r="H27" s="48">
        <f t="shared" si="0"/>
        <v>37.398900000000005</v>
      </c>
      <c r="I27" s="48">
        <f>D27*G2</f>
        <v>124.66300000000001</v>
      </c>
    </row>
    <row r="28" spans="1:9" ht="21" customHeight="1" x14ac:dyDescent="0.25">
      <c r="A28" s="4">
        <v>27</v>
      </c>
      <c r="B28" s="4" t="s">
        <v>288</v>
      </c>
      <c r="C28" s="4" t="s">
        <v>315</v>
      </c>
      <c r="D28" s="64">
        <v>2.8820000000000001</v>
      </c>
      <c r="E28" s="4" t="s">
        <v>2</v>
      </c>
      <c r="F28" s="4" t="s">
        <v>384</v>
      </c>
      <c r="G28" s="20">
        <v>7</v>
      </c>
      <c r="H28" s="49">
        <f t="shared" si="0"/>
        <v>6.0522</v>
      </c>
      <c r="I28" s="49">
        <f>D28*G2</f>
        <v>20.173999999999999</v>
      </c>
    </row>
    <row r="29" spans="1:9" ht="21" customHeight="1" x14ac:dyDescent="0.25">
      <c r="A29" s="4">
        <v>28</v>
      </c>
      <c r="B29" s="4" t="s">
        <v>288</v>
      </c>
      <c r="C29" s="4" t="s">
        <v>316</v>
      </c>
      <c r="D29" s="64">
        <v>2.8620000000000001</v>
      </c>
      <c r="E29" s="4" t="s">
        <v>2</v>
      </c>
      <c r="F29" s="4" t="s">
        <v>384</v>
      </c>
      <c r="G29" s="20">
        <v>7</v>
      </c>
      <c r="H29" s="49">
        <f t="shared" si="0"/>
        <v>6.0101999999999993</v>
      </c>
      <c r="I29" s="49">
        <f>D29*G2</f>
        <v>20.033999999999999</v>
      </c>
    </row>
    <row r="30" spans="1:9" ht="21" customHeight="1" x14ac:dyDescent="0.25">
      <c r="A30" s="4">
        <v>29</v>
      </c>
      <c r="B30" s="4" t="s">
        <v>288</v>
      </c>
      <c r="C30" s="4" t="s">
        <v>317</v>
      </c>
      <c r="D30" s="64">
        <v>6.95</v>
      </c>
      <c r="E30" s="4" t="s">
        <v>2</v>
      </c>
      <c r="F30" s="4" t="s">
        <v>347</v>
      </c>
      <c r="G30" s="20">
        <v>7</v>
      </c>
      <c r="H30" s="49">
        <f t="shared" si="0"/>
        <v>14.594999999999999</v>
      </c>
      <c r="I30" s="49">
        <f>D30*G2</f>
        <v>48.65</v>
      </c>
    </row>
    <row r="31" spans="1:9" x14ac:dyDescent="0.25">
      <c r="A31" s="4">
        <v>30</v>
      </c>
      <c r="B31" s="7" t="s">
        <v>288</v>
      </c>
      <c r="C31" s="7" t="s">
        <v>318</v>
      </c>
      <c r="D31" s="65">
        <v>4.8140000000000001</v>
      </c>
      <c r="E31" s="4" t="s">
        <v>2</v>
      </c>
      <c r="F31" s="7" t="s">
        <v>382</v>
      </c>
      <c r="G31" s="20">
        <v>7</v>
      </c>
      <c r="H31" s="48">
        <f t="shared" si="0"/>
        <v>10.109399999999999</v>
      </c>
      <c r="I31" s="48">
        <f>D31*G2</f>
        <v>33.698</v>
      </c>
    </row>
    <row r="32" spans="1:9" ht="21" customHeight="1" x14ac:dyDescent="0.25">
      <c r="A32" s="4">
        <v>31</v>
      </c>
      <c r="B32" s="4" t="s">
        <v>288</v>
      </c>
      <c r="C32" s="4" t="s">
        <v>319</v>
      </c>
      <c r="D32" s="64">
        <v>4.82</v>
      </c>
      <c r="E32" s="4" t="s">
        <v>2</v>
      </c>
      <c r="F32" s="4" t="s">
        <v>382</v>
      </c>
      <c r="G32" s="20">
        <v>7</v>
      </c>
      <c r="H32" s="49">
        <f t="shared" si="0"/>
        <v>10.122</v>
      </c>
      <c r="I32" s="49">
        <f>D32*G2</f>
        <v>33.74</v>
      </c>
    </row>
    <row r="33" spans="1:9" ht="21" customHeight="1" x14ac:dyDescent="0.25">
      <c r="A33" s="4">
        <v>32</v>
      </c>
      <c r="B33" s="4" t="s">
        <v>288</v>
      </c>
      <c r="C33" s="4" t="s">
        <v>320</v>
      </c>
      <c r="D33" s="64">
        <v>0.48</v>
      </c>
      <c r="E33" s="4" t="s">
        <v>2</v>
      </c>
      <c r="F33" s="4" t="s">
        <v>347</v>
      </c>
      <c r="G33" s="20">
        <v>7</v>
      </c>
      <c r="H33" s="49">
        <f t="shared" si="0"/>
        <v>1.008</v>
      </c>
      <c r="I33" s="49">
        <f>D33*G2</f>
        <v>3.36</v>
      </c>
    </row>
    <row r="34" spans="1:9" ht="21" customHeight="1" x14ac:dyDescent="0.25">
      <c r="A34" s="4">
        <v>33</v>
      </c>
      <c r="B34" s="4" t="s">
        <v>288</v>
      </c>
      <c r="C34" s="4" t="s">
        <v>321</v>
      </c>
      <c r="D34" s="64">
        <v>1.1180000000000001</v>
      </c>
      <c r="E34" s="4" t="s">
        <v>2</v>
      </c>
      <c r="F34" s="25" t="s">
        <v>347</v>
      </c>
      <c r="G34" s="20">
        <v>7</v>
      </c>
      <c r="H34" s="49">
        <f t="shared" ref="H34:H50" si="1">I34*30%</f>
        <v>2.3477999999999999</v>
      </c>
      <c r="I34" s="49">
        <f>D34*G2</f>
        <v>7.8260000000000005</v>
      </c>
    </row>
    <row r="35" spans="1:9" ht="21" customHeight="1" x14ac:dyDescent="0.25">
      <c r="A35" s="4">
        <v>34</v>
      </c>
      <c r="B35" s="4" t="s">
        <v>288</v>
      </c>
      <c r="C35" s="4" t="s">
        <v>322</v>
      </c>
      <c r="D35" s="64">
        <v>0.35599999999999998</v>
      </c>
      <c r="E35" s="4" t="s">
        <v>2</v>
      </c>
      <c r="F35" s="25" t="s">
        <v>347</v>
      </c>
      <c r="G35" s="20">
        <v>7</v>
      </c>
      <c r="H35" s="49">
        <f t="shared" si="1"/>
        <v>0.74759999999999993</v>
      </c>
      <c r="I35" s="49">
        <f>D35*G2</f>
        <v>2.492</v>
      </c>
    </row>
    <row r="36" spans="1:9" ht="21" customHeight="1" x14ac:dyDescent="0.25">
      <c r="A36" s="4">
        <v>35</v>
      </c>
      <c r="B36" s="4" t="s">
        <v>288</v>
      </c>
      <c r="C36" s="4" t="s">
        <v>323</v>
      </c>
      <c r="D36" s="64">
        <v>1.21</v>
      </c>
      <c r="E36" s="4" t="s">
        <v>2</v>
      </c>
      <c r="F36" s="25" t="s">
        <v>347</v>
      </c>
      <c r="G36" s="20">
        <v>7</v>
      </c>
      <c r="H36" s="49">
        <f t="shared" si="1"/>
        <v>2.5409999999999995</v>
      </c>
      <c r="I36" s="49">
        <f>D36*G2</f>
        <v>8.4699999999999989</v>
      </c>
    </row>
    <row r="37" spans="1:9" ht="21" customHeight="1" x14ac:dyDescent="0.25">
      <c r="A37" s="4">
        <v>36</v>
      </c>
      <c r="B37" s="4" t="s">
        <v>288</v>
      </c>
      <c r="C37" s="4" t="s">
        <v>324</v>
      </c>
      <c r="D37" s="64">
        <v>0.21099999999999999</v>
      </c>
      <c r="E37" s="4" t="s">
        <v>2</v>
      </c>
      <c r="F37" s="25" t="s">
        <v>347</v>
      </c>
      <c r="G37" s="20">
        <v>7</v>
      </c>
      <c r="H37" s="49">
        <f t="shared" si="1"/>
        <v>0.44309999999999994</v>
      </c>
      <c r="I37" s="49">
        <f>D37*G2</f>
        <v>1.4769999999999999</v>
      </c>
    </row>
    <row r="38" spans="1:9" ht="21" customHeight="1" x14ac:dyDescent="0.25">
      <c r="A38" s="4">
        <v>37</v>
      </c>
      <c r="B38" s="4" t="s">
        <v>288</v>
      </c>
      <c r="C38" s="4" t="s">
        <v>325</v>
      </c>
      <c r="D38" s="64">
        <v>4.335</v>
      </c>
      <c r="E38" s="4" t="s">
        <v>2</v>
      </c>
      <c r="F38" s="25" t="s">
        <v>347</v>
      </c>
      <c r="G38" s="20">
        <v>7</v>
      </c>
      <c r="H38" s="49">
        <f t="shared" si="1"/>
        <v>9.1034999999999986</v>
      </c>
      <c r="I38" s="49">
        <f>D38*G2</f>
        <v>30.344999999999999</v>
      </c>
    </row>
    <row r="39" spans="1:9" ht="21" customHeight="1" x14ac:dyDescent="0.25">
      <c r="A39" s="4">
        <v>38</v>
      </c>
      <c r="B39" s="4" t="s">
        <v>288</v>
      </c>
      <c r="C39" s="4" t="s">
        <v>326</v>
      </c>
      <c r="D39" s="64">
        <v>2.484</v>
      </c>
      <c r="E39" s="4" t="s">
        <v>2</v>
      </c>
      <c r="F39" s="25" t="s">
        <v>347</v>
      </c>
      <c r="G39" s="20">
        <v>7</v>
      </c>
      <c r="H39" s="49">
        <f t="shared" si="1"/>
        <v>5.2163999999999993</v>
      </c>
      <c r="I39" s="49">
        <f>D39*G2</f>
        <v>17.387999999999998</v>
      </c>
    </row>
    <row r="40" spans="1:9" ht="21" customHeight="1" x14ac:dyDescent="0.25">
      <c r="A40" s="4">
        <v>39</v>
      </c>
      <c r="B40" s="4" t="s">
        <v>288</v>
      </c>
      <c r="C40" s="4" t="s">
        <v>327</v>
      </c>
      <c r="D40" s="64">
        <v>0.4</v>
      </c>
      <c r="E40" s="4" t="s">
        <v>2</v>
      </c>
      <c r="F40" s="25" t="s">
        <v>347</v>
      </c>
      <c r="G40" s="20">
        <v>7</v>
      </c>
      <c r="H40" s="49">
        <f t="shared" si="1"/>
        <v>0.84000000000000008</v>
      </c>
      <c r="I40" s="49">
        <f>D40*G2</f>
        <v>2.8000000000000003</v>
      </c>
    </row>
    <row r="41" spans="1:9" ht="21" customHeight="1" x14ac:dyDescent="0.25">
      <c r="A41" s="4">
        <v>40</v>
      </c>
      <c r="B41" s="4" t="s">
        <v>288</v>
      </c>
      <c r="C41" s="4" t="s">
        <v>328</v>
      </c>
      <c r="D41" s="64">
        <v>1.169</v>
      </c>
      <c r="E41" s="4" t="s">
        <v>2</v>
      </c>
      <c r="F41" s="25" t="s">
        <v>347</v>
      </c>
      <c r="G41" s="20">
        <v>7</v>
      </c>
      <c r="H41" s="49">
        <f t="shared" si="1"/>
        <v>2.4548999999999999</v>
      </c>
      <c r="I41" s="49">
        <f>D41*G2</f>
        <v>8.1829999999999998</v>
      </c>
    </row>
    <row r="42" spans="1:9" ht="21" customHeight="1" x14ac:dyDescent="0.25">
      <c r="A42" s="4">
        <v>41</v>
      </c>
      <c r="B42" s="7" t="s">
        <v>288</v>
      </c>
      <c r="C42" s="7" t="s">
        <v>329</v>
      </c>
      <c r="D42" s="65">
        <v>31.687999999999999</v>
      </c>
      <c r="E42" s="4" t="s">
        <v>2</v>
      </c>
      <c r="F42" s="24" t="s">
        <v>384</v>
      </c>
      <c r="G42" s="20">
        <v>7</v>
      </c>
      <c r="H42" s="48">
        <f t="shared" si="1"/>
        <v>66.544799999999995</v>
      </c>
      <c r="I42" s="48">
        <f>D42*G2</f>
        <v>221.816</v>
      </c>
    </row>
    <row r="43" spans="1:9" ht="21" customHeight="1" x14ac:dyDescent="0.25">
      <c r="A43" s="4">
        <v>42</v>
      </c>
      <c r="B43" s="4" t="s">
        <v>288</v>
      </c>
      <c r="C43" s="4" t="s">
        <v>330</v>
      </c>
      <c r="D43" s="64">
        <v>6.0739999999999998</v>
      </c>
      <c r="E43" s="4" t="s">
        <v>2</v>
      </c>
      <c r="F43" s="25" t="s">
        <v>347</v>
      </c>
      <c r="G43" s="20">
        <v>7</v>
      </c>
      <c r="H43" s="49">
        <f t="shared" si="1"/>
        <v>12.7554</v>
      </c>
      <c r="I43" s="49">
        <f>D43*G2</f>
        <v>42.518000000000001</v>
      </c>
    </row>
    <row r="44" spans="1:9" ht="21" customHeight="1" x14ac:dyDescent="0.25">
      <c r="A44" s="4">
        <v>43</v>
      </c>
      <c r="B44" s="7" t="s">
        <v>288</v>
      </c>
      <c r="C44" s="7" t="s">
        <v>331</v>
      </c>
      <c r="D44" s="65">
        <v>552.10799999999995</v>
      </c>
      <c r="E44" s="4" t="s">
        <v>2</v>
      </c>
      <c r="F44" s="24" t="s">
        <v>382</v>
      </c>
      <c r="G44" s="20">
        <v>7</v>
      </c>
      <c r="H44" s="48">
        <f t="shared" si="1"/>
        <v>1159.4267999999997</v>
      </c>
      <c r="I44" s="48">
        <f>D44*G2</f>
        <v>3864.7559999999994</v>
      </c>
    </row>
    <row r="45" spans="1:9" ht="21" customHeight="1" x14ac:dyDescent="0.25">
      <c r="A45" s="4">
        <v>44</v>
      </c>
      <c r="B45" s="7" t="s">
        <v>288</v>
      </c>
      <c r="C45" s="7" t="s">
        <v>332</v>
      </c>
      <c r="D45" s="65">
        <v>8.06</v>
      </c>
      <c r="E45" s="4" t="s">
        <v>2</v>
      </c>
      <c r="F45" s="24" t="s">
        <v>347</v>
      </c>
      <c r="G45" s="20">
        <v>7</v>
      </c>
      <c r="H45" s="48">
        <f t="shared" si="1"/>
        <v>16.925999999999998</v>
      </c>
      <c r="I45" s="48">
        <f>D45*G2</f>
        <v>56.42</v>
      </c>
    </row>
    <row r="46" spans="1:9" ht="21" customHeight="1" x14ac:dyDescent="0.25">
      <c r="A46" s="4">
        <v>45</v>
      </c>
      <c r="B46" s="4" t="s">
        <v>288</v>
      </c>
      <c r="C46" s="4" t="s">
        <v>333</v>
      </c>
      <c r="D46" s="64">
        <v>33.831000000000003</v>
      </c>
      <c r="E46" s="4" t="s">
        <v>2</v>
      </c>
      <c r="F46" s="25" t="s">
        <v>381</v>
      </c>
      <c r="G46" s="20">
        <v>7</v>
      </c>
      <c r="H46" s="49">
        <f t="shared" si="1"/>
        <v>71.045100000000005</v>
      </c>
      <c r="I46" s="49">
        <f>D46*G2</f>
        <v>236.81700000000001</v>
      </c>
    </row>
    <row r="47" spans="1:9" ht="21" customHeight="1" x14ac:dyDescent="0.25">
      <c r="A47" s="4">
        <v>46</v>
      </c>
      <c r="B47" s="7" t="s">
        <v>288</v>
      </c>
      <c r="C47" s="7" t="s">
        <v>334</v>
      </c>
      <c r="D47" s="65">
        <v>9.9499999999999993</v>
      </c>
      <c r="E47" s="4" t="s">
        <v>2</v>
      </c>
      <c r="F47" s="7" t="s">
        <v>385</v>
      </c>
      <c r="G47" s="20">
        <v>7</v>
      </c>
      <c r="H47" s="48">
        <f t="shared" si="1"/>
        <v>20.894999999999996</v>
      </c>
      <c r="I47" s="48">
        <f>D47*G2</f>
        <v>69.649999999999991</v>
      </c>
    </row>
    <row r="48" spans="1:9" ht="21" customHeight="1" x14ac:dyDescent="0.25">
      <c r="A48" s="4">
        <v>47</v>
      </c>
      <c r="B48" s="7" t="s">
        <v>288</v>
      </c>
      <c r="C48" s="7" t="s">
        <v>335</v>
      </c>
      <c r="D48" s="65">
        <v>76.62</v>
      </c>
      <c r="E48" s="4" t="s">
        <v>2</v>
      </c>
      <c r="F48" s="7" t="s">
        <v>382</v>
      </c>
      <c r="G48" s="20">
        <v>7</v>
      </c>
      <c r="H48" s="48">
        <f t="shared" si="1"/>
        <v>160.90200000000002</v>
      </c>
      <c r="I48" s="48">
        <f>D48*G2</f>
        <v>536.34</v>
      </c>
    </row>
    <row r="49" spans="1:9" ht="21" customHeight="1" x14ac:dyDescent="0.25">
      <c r="A49" s="4">
        <v>48</v>
      </c>
      <c r="B49" s="4" t="s">
        <v>288</v>
      </c>
      <c r="C49" s="4" t="s">
        <v>336</v>
      </c>
      <c r="D49" s="64">
        <v>63.408999999999999</v>
      </c>
      <c r="E49" s="4" t="s">
        <v>2</v>
      </c>
      <c r="F49" s="4" t="s">
        <v>381</v>
      </c>
      <c r="G49" s="20">
        <v>7</v>
      </c>
      <c r="H49" s="49">
        <f t="shared" si="1"/>
        <v>133.15889999999999</v>
      </c>
      <c r="I49" s="49">
        <f>D49*G2</f>
        <v>443.863</v>
      </c>
    </row>
    <row r="50" spans="1:9" ht="21" customHeight="1" x14ac:dyDescent="0.25">
      <c r="A50" s="4">
        <v>49</v>
      </c>
      <c r="B50" s="4" t="s">
        <v>288</v>
      </c>
      <c r="C50" s="4" t="s">
        <v>337</v>
      </c>
      <c r="D50" s="64">
        <v>140.15700000000001</v>
      </c>
      <c r="E50" s="4" t="s">
        <v>2</v>
      </c>
      <c r="F50" s="4" t="s">
        <v>381</v>
      </c>
      <c r="G50" s="20">
        <v>7</v>
      </c>
      <c r="H50" s="49">
        <f t="shared" si="1"/>
        <v>294.3297</v>
      </c>
      <c r="I50" s="49">
        <f>D50*G2</f>
        <v>981.09900000000005</v>
      </c>
    </row>
    <row r="51" spans="1:9" x14ac:dyDescent="0.25">
      <c r="A51" s="9"/>
      <c r="B51" s="9"/>
      <c r="C51" s="9"/>
      <c r="D51" s="64">
        <f>SUM(D2:D50)</f>
        <v>2064.8180000000007</v>
      </c>
      <c r="E51" s="9"/>
      <c r="F51" s="4"/>
      <c r="G51" s="6"/>
      <c r="H51" s="6"/>
      <c r="I51" s="6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I1" sqref="I1:I1048576"/>
    </sheetView>
  </sheetViews>
  <sheetFormatPr defaultRowHeight="15" x14ac:dyDescent="0.25"/>
  <cols>
    <col min="1" max="1" width="6.7109375" style="3" customWidth="1"/>
    <col min="2" max="2" width="12" style="3" customWidth="1"/>
    <col min="3" max="3" width="14.7109375" style="3" customWidth="1"/>
    <col min="4" max="4" width="12.7109375" style="3" customWidth="1"/>
    <col min="5" max="5" width="16.7109375" style="3" customWidth="1"/>
    <col min="6" max="6" width="17.85546875" style="3" customWidth="1"/>
    <col min="7" max="7" width="10.7109375" style="3" customWidth="1"/>
    <col min="8" max="8" width="11.28515625" style="3" customWidth="1"/>
    <col min="9" max="9" width="12.7109375" style="3" customWidth="1"/>
    <col min="10" max="10" width="15.28515625" style="3" customWidth="1"/>
    <col min="11" max="16384" width="9.140625" style="3"/>
  </cols>
  <sheetData>
    <row r="1" spans="1:10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9" t="s">
        <v>604</v>
      </c>
      <c r="F1" s="1" t="s">
        <v>148</v>
      </c>
      <c r="G1" s="1" t="s">
        <v>344</v>
      </c>
      <c r="H1" s="1" t="s">
        <v>339</v>
      </c>
      <c r="I1" s="1" t="s">
        <v>340</v>
      </c>
      <c r="J1" s="1" t="s">
        <v>503</v>
      </c>
    </row>
    <row r="2" spans="1:10" ht="21" customHeight="1" x14ac:dyDescent="0.25">
      <c r="A2" s="4">
        <v>1</v>
      </c>
      <c r="B2" s="4" t="s">
        <v>345</v>
      </c>
      <c r="C2" s="4" t="s">
        <v>346</v>
      </c>
      <c r="D2" s="69">
        <v>2.0960000000000001</v>
      </c>
      <c r="E2" s="69">
        <v>2.0960000000000001</v>
      </c>
      <c r="F2" s="1" t="s">
        <v>2</v>
      </c>
      <c r="G2" s="1" t="s">
        <v>347</v>
      </c>
      <c r="H2" s="20">
        <v>7</v>
      </c>
      <c r="I2" s="56">
        <f t="shared" ref="I2:I35" si="0">J2*30%</f>
        <v>4.4016000000000002</v>
      </c>
      <c r="J2" s="56">
        <f>D2*H2</f>
        <v>14.672000000000001</v>
      </c>
    </row>
    <row r="3" spans="1:10" ht="21" customHeight="1" x14ac:dyDescent="0.25">
      <c r="A3" s="4">
        <v>2</v>
      </c>
      <c r="B3" s="4" t="s">
        <v>345</v>
      </c>
      <c r="C3" s="4" t="s">
        <v>348</v>
      </c>
      <c r="D3" s="54">
        <v>1.681</v>
      </c>
      <c r="E3" s="54">
        <v>1.681</v>
      </c>
      <c r="F3" s="4" t="s">
        <v>2</v>
      </c>
      <c r="G3" s="4" t="s">
        <v>347</v>
      </c>
      <c r="H3" s="20">
        <v>7</v>
      </c>
      <c r="I3" s="46">
        <f t="shared" si="0"/>
        <v>3.5300999999999996</v>
      </c>
      <c r="J3" s="46">
        <f>D3*H2</f>
        <v>11.766999999999999</v>
      </c>
    </row>
    <row r="4" spans="1:10" ht="21" customHeight="1" x14ac:dyDescent="0.25">
      <c r="A4" s="4">
        <v>3</v>
      </c>
      <c r="B4" s="4" t="s">
        <v>345</v>
      </c>
      <c r="C4" s="4" t="s">
        <v>349</v>
      </c>
      <c r="D4" s="54">
        <v>107.02800000000001</v>
      </c>
      <c r="E4" s="54">
        <v>107.02800000000001</v>
      </c>
      <c r="F4" s="4" t="s">
        <v>2</v>
      </c>
      <c r="G4" s="4" t="s">
        <v>347</v>
      </c>
      <c r="H4" s="20">
        <v>7</v>
      </c>
      <c r="I4" s="46">
        <f t="shared" si="0"/>
        <v>224.75880000000001</v>
      </c>
      <c r="J4" s="46">
        <f>D4*H2</f>
        <v>749.19600000000003</v>
      </c>
    </row>
    <row r="5" spans="1:10" ht="21" customHeight="1" x14ac:dyDescent="0.25">
      <c r="A5" s="4">
        <v>4</v>
      </c>
      <c r="B5" s="4" t="s">
        <v>345</v>
      </c>
      <c r="C5" s="4" t="s">
        <v>350</v>
      </c>
      <c r="D5" s="54">
        <v>18.989999999999998</v>
      </c>
      <c r="E5" s="54">
        <v>18.989999999999998</v>
      </c>
      <c r="F5" s="4" t="s">
        <v>2</v>
      </c>
      <c r="G5" s="4" t="s">
        <v>347</v>
      </c>
      <c r="H5" s="20">
        <v>7</v>
      </c>
      <c r="I5" s="46">
        <f t="shared" si="0"/>
        <v>39.878999999999991</v>
      </c>
      <c r="J5" s="46">
        <f>D5*H2</f>
        <v>132.92999999999998</v>
      </c>
    </row>
    <row r="6" spans="1:10" ht="21" customHeight="1" x14ac:dyDescent="0.25">
      <c r="A6" s="4">
        <v>5</v>
      </c>
      <c r="B6" s="4" t="s">
        <v>345</v>
      </c>
      <c r="C6" s="4" t="s">
        <v>351</v>
      </c>
      <c r="D6" s="54">
        <v>2.4870000000000001</v>
      </c>
      <c r="E6" s="54">
        <v>2.4870000000000001</v>
      </c>
      <c r="F6" s="4" t="s">
        <v>2</v>
      </c>
      <c r="G6" s="4" t="s">
        <v>347</v>
      </c>
      <c r="H6" s="20">
        <v>7</v>
      </c>
      <c r="I6" s="46">
        <f t="shared" si="0"/>
        <v>5.2226999999999997</v>
      </c>
      <c r="J6" s="46">
        <f>D6*H2</f>
        <v>17.408999999999999</v>
      </c>
    </row>
    <row r="7" spans="1:10" ht="21" customHeight="1" x14ac:dyDescent="0.25">
      <c r="A7" s="4">
        <v>6</v>
      </c>
      <c r="B7" s="4" t="s">
        <v>345</v>
      </c>
      <c r="C7" s="4" t="s">
        <v>352</v>
      </c>
      <c r="D7" s="54">
        <v>55.203000000000003</v>
      </c>
      <c r="E7" s="54">
        <v>55.203000000000003</v>
      </c>
      <c r="F7" s="4" t="s">
        <v>2</v>
      </c>
      <c r="G7" s="4" t="s">
        <v>347</v>
      </c>
      <c r="H7" s="20">
        <v>7</v>
      </c>
      <c r="I7" s="46">
        <f t="shared" si="0"/>
        <v>115.92630000000001</v>
      </c>
      <c r="J7" s="46">
        <f>D7*H2</f>
        <v>386.42100000000005</v>
      </c>
    </row>
    <row r="8" spans="1:10" ht="21" customHeight="1" x14ac:dyDescent="0.25">
      <c r="A8" s="4">
        <v>7</v>
      </c>
      <c r="B8" s="4" t="s">
        <v>345</v>
      </c>
      <c r="C8" s="4" t="s">
        <v>353</v>
      </c>
      <c r="D8" s="54">
        <v>1.9830000000000001</v>
      </c>
      <c r="E8" s="54">
        <v>1.9830000000000001</v>
      </c>
      <c r="F8" s="4" t="s">
        <v>2</v>
      </c>
      <c r="G8" s="4" t="s">
        <v>347</v>
      </c>
      <c r="H8" s="20">
        <v>7</v>
      </c>
      <c r="I8" s="46">
        <f t="shared" si="0"/>
        <v>4.1642999999999999</v>
      </c>
      <c r="J8" s="46">
        <f>D8*H2</f>
        <v>13.881</v>
      </c>
    </row>
    <row r="9" spans="1:10" ht="21.75" customHeight="1" x14ac:dyDescent="0.25">
      <c r="A9" s="4">
        <v>8</v>
      </c>
      <c r="B9" s="4" t="s">
        <v>345</v>
      </c>
      <c r="C9" s="4" t="s">
        <v>354</v>
      </c>
      <c r="D9" s="54">
        <v>0.19</v>
      </c>
      <c r="E9" s="54">
        <v>0.19</v>
      </c>
      <c r="F9" s="4" t="s">
        <v>2</v>
      </c>
      <c r="G9" s="4" t="s">
        <v>347</v>
      </c>
      <c r="H9" s="20">
        <v>7</v>
      </c>
      <c r="I9" s="46">
        <f t="shared" si="0"/>
        <v>0.39900000000000002</v>
      </c>
      <c r="J9" s="46">
        <f>D9*H2</f>
        <v>1.33</v>
      </c>
    </row>
    <row r="10" spans="1:10" ht="21" customHeight="1" x14ac:dyDescent="0.25">
      <c r="A10" s="4">
        <v>9</v>
      </c>
      <c r="B10" s="4" t="s">
        <v>345</v>
      </c>
      <c r="C10" s="4" t="s">
        <v>355</v>
      </c>
      <c r="D10" s="54">
        <v>16.45</v>
      </c>
      <c r="E10" s="54">
        <v>16.45</v>
      </c>
      <c r="F10" s="4" t="s">
        <v>2</v>
      </c>
      <c r="G10" s="4" t="s">
        <v>347</v>
      </c>
      <c r="H10" s="20">
        <v>7</v>
      </c>
      <c r="I10" s="46">
        <f t="shared" si="0"/>
        <v>34.544999999999995</v>
      </c>
      <c r="J10" s="46">
        <f>D10*H2</f>
        <v>115.14999999999999</v>
      </c>
    </row>
    <row r="11" spans="1:10" ht="21" customHeight="1" x14ac:dyDescent="0.25">
      <c r="A11" s="4">
        <v>10</v>
      </c>
      <c r="B11" s="4" t="s">
        <v>345</v>
      </c>
      <c r="C11" s="4" t="s">
        <v>356</v>
      </c>
      <c r="D11" s="54">
        <v>11.545999999999999</v>
      </c>
      <c r="E11" s="54">
        <v>11.545999999999999</v>
      </c>
      <c r="F11" s="4" t="s">
        <v>2</v>
      </c>
      <c r="G11" s="4" t="s">
        <v>347</v>
      </c>
      <c r="H11" s="20">
        <v>7</v>
      </c>
      <c r="I11" s="46">
        <f t="shared" si="0"/>
        <v>24.246600000000001</v>
      </c>
      <c r="J11" s="46">
        <f>D11*H2</f>
        <v>80.822000000000003</v>
      </c>
    </row>
    <row r="12" spans="1:10" ht="21" customHeight="1" x14ac:dyDescent="0.25">
      <c r="A12" s="4">
        <v>11</v>
      </c>
      <c r="B12" s="4" t="s">
        <v>345</v>
      </c>
      <c r="C12" s="4" t="s">
        <v>357</v>
      </c>
      <c r="D12" s="54">
        <v>11.933999999999999</v>
      </c>
      <c r="E12" s="54">
        <v>11.933999999999999</v>
      </c>
      <c r="F12" s="4" t="s">
        <v>2</v>
      </c>
      <c r="G12" s="4" t="s">
        <v>347</v>
      </c>
      <c r="H12" s="20">
        <v>7</v>
      </c>
      <c r="I12" s="46">
        <f t="shared" si="0"/>
        <v>25.061399999999999</v>
      </c>
      <c r="J12" s="46">
        <f>D12*H2</f>
        <v>83.537999999999997</v>
      </c>
    </row>
    <row r="13" spans="1:10" ht="21" customHeight="1" x14ac:dyDescent="0.25">
      <c r="A13" s="4">
        <v>12</v>
      </c>
      <c r="B13" s="4" t="s">
        <v>345</v>
      </c>
      <c r="C13" s="4" t="s">
        <v>358</v>
      </c>
      <c r="D13" s="54">
        <v>9.7040000000000006</v>
      </c>
      <c r="E13" s="54">
        <v>9.7040000000000006</v>
      </c>
      <c r="F13" s="4" t="s">
        <v>2</v>
      </c>
      <c r="G13" s="4" t="s">
        <v>347</v>
      </c>
      <c r="H13" s="20">
        <v>7</v>
      </c>
      <c r="I13" s="46">
        <f t="shared" si="0"/>
        <v>20.378399999999999</v>
      </c>
      <c r="J13" s="46">
        <f>D13*H2</f>
        <v>67.927999999999997</v>
      </c>
    </row>
    <row r="14" spans="1:10" ht="21" customHeight="1" x14ac:dyDescent="0.25">
      <c r="A14" s="4">
        <v>13</v>
      </c>
      <c r="B14" s="4" t="s">
        <v>345</v>
      </c>
      <c r="C14" s="4" t="s">
        <v>359</v>
      </c>
      <c r="D14" s="54">
        <v>0.74099999999999999</v>
      </c>
      <c r="E14" s="54">
        <v>0.74099999999999999</v>
      </c>
      <c r="F14" s="4" t="s">
        <v>2</v>
      </c>
      <c r="G14" s="4" t="s">
        <v>347</v>
      </c>
      <c r="H14" s="20">
        <v>7</v>
      </c>
      <c r="I14" s="46">
        <f t="shared" si="0"/>
        <v>1.5561</v>
      </c>
      <c r="J14" s="46">
        <f>D14*H2</f>
        <v>5.1870000000000003</v>
      </c>
    </row>
    <row r="15" spans="1:10" ht="21" customHeight="1" x14ac:dyDescent="0.25">
      <c r="A15" s="4">
        <v>14</v>
      </c>
      <c r="B15" s="4" t="s">
        <v>345</v>
      </c>
      <c r="C15" s="4" t="s">
        <v>360</v>
      </c>
      <c r="D15" s="54">
        <v>0.18099999999999999</v>
      </c>
      <c r="E15" s="54">
        <v>0.18099999999999999</v>
      </c>
      <c r="F15" s="4" t="s">
        <v>2</v>
      </c>
      <c r="G15" s="4" t="s">
        <v>347</v>
      </c>
      <c r="H15" s="20">
        <v>7</v>
      </c>
      <c r="I15" s="46">
        <f t="shared" si="0"/>
        <v>0.38009999999999994</v>
      </c>
      <c r="J15" s="46">
        <f>D15*H2</f>
        <v>1.2669999999999999</v>
      </c>
    </row>
    <row r="16" spans="1:10" ht="21" customHeight="1" x14ac:dyDescent="0.25">
      <c r="A16" s="4">
        <v>15</v>
      </c>
      <c r="B16" s="4" t="s">
        <v>345</v>
      </c>
      <c r="C16" s="4" t="s">
        <v>361</v>
      </c>
      <c r="D16" s="54">
        <v>11.87</v>
      </c>
      <c r="E16" s="54">
        <v>11.87</v>
      </c>
      <c r="F16" s="4" t="s">
        <v>2</v>
      </c>
      <c r="G16" s="4" t="s">
        <v>347</v>
      </c>
      <c r="H16" s="20">
        <v>7</v>
      </c>
      <c r="I16" s="46">
        <f t="shared" si="0"/>
        <v>24.926999999999996</v>
      </c>
      <c r="J16" s="46">
        <f>D16*H2</f>
        <v>83.089999999999989</v>
      </c>
    </row>
    <row r="17" spans="1:10" ht="21" customHeight="1" x14ac:dyDescent="0.25">
      <c r="A17" s="4">
        <v>16</v>
      </c>
      <c r="B17" s="4" t="s">
        <v>345</v>
      </c>
      <c r="C17" s="4" t="s">
        <v>362</v>
      </c>
      <c r="D17" s="54">
        <v>69.182000000000002</v>
      </c>
      <c r="E17" s="54">
        <v>69.182000000000002</v>
      </c>
      <c r="F17" s="4" t="s">
        <v>2</v>
      </c>
      <c r="G17" s="4" t="s">
        <v>347</v>
      </c>
      <c r="H17" s="20">
        <v>7</v>
      </c>
      <c r="I17" s="46">
        <f t="shared" si="0"/>
        <v>145.28219999999999</v>
      </c>
      <c r="J17" s="46">
        <f>D17*H2</f>
        <v>484.274</v>
      </c>
    </row>
    <row r="18" spans="1:10" ht="21" customHeight="1" x14ac:dyDescent="0.25">
      <c r="A18" s="4">
        <v>17</v>
      </c>
      <c r="B18" s="4" t="s">
        <v>345</v>
      </c>
      <c r="C18" s="4" t="s">
        <v>363</v>
      </c>
      <c r="D18" s="54">
        <v>31.198</v>
      </c>
      <c r="E18" s="54">
        <v>31.198</v>
      </c>
      <c r="F18" s="4" t="s">
        <v>2</v>
      </c>
      <c r="G18" s="4" t="s">
        <v>347</v>
      </c>
      <c r="H18" s="20">
        <v>7</v>
      </c>
      <c r="I18" s="46">
        <f t="shared" si="0"/>
        <v>65.515799999999999</v>
      </c>
      <c r="J18" s="46">
        <f>D18*H2</f>
        <v>218.386</v>
      </c>
    </row>
    <row r="19" spans="1:10" ht="21" customHeight="1" x14ac:dyDescent="0.25">
      <c r="A19" s="4">
        <v>18</v>
      </c>
      <c r="B19" s="4" t="s">
        <v>345</v>
      </c>
      <c r="C19" s="4" t="s">
        <v>364</v>
      </c>
      <c r="D19" s="54">
        <v>57.387999999999998</v>
      </c>
      <c r="E19" s="54">
        <v>57.387999999999998</v>
      </c>
      <c r="F19" s="4" t="s">
        <v>2</v>
      </c>
      <c r="G19" s="4" t="s">
        <v>347</v>
      </c>
      <c r="H19" s="20">
        <v>7</v>
      </c>
      <c r="I19" s="46">
        <f t="shared" si="0"/>
        <v>120.51479999999999</v>
      </c>
      <c r="J19" s="46">
        <f>D19*H2</f>
        <v>401.71600000000001</v>
      </c>
    </row>
    <row r="20" spans="1:10" ht="21" customHeight="1" x14ac:dyDescent="0.25">
      <c r="A20" s="4">
        <v>19</v>
      </c>
      <c r="B20" s="4" t="s">
        <v>345</v>
      </c>
      <c r="C20" s="4" t="s">
        <v>365</v>
      </c>
      <c r="D20" s="54">
        <v>9.1539999999999999</v>
      </c>
      <c r="E20" s="54">
        <v>9.1539999999999999</v>
      </c>
      <c r="F20" s="4" t="s">
        <v>2</v>
      </c>
      <c r="G20" s="4" t="s">
        <v>347</v>
      </c>
      <c r="H20" s="20">
        <v>7</v>
      </c>
      <c r="I20" s="46">
        <f t="shared" si="0"/>
        <v>19.223400000000002</v>
      </c>
      <c r="J20" s="46">
        <f>D20*H2</f>
        <v>64.078000000000003</v>
      </c>
    </row>
    <row r="21" spans="1:10" ht="20.25" customHeight="1" x14ac:dyDescent="0.25">
      <c r="A21" s="4">
        <v>20</v>
      </c>
      <c r="B21" s="4" t="s">
        <v>345</v>
      </c>
      <c r="C21" s="4" t="s">
        <v>366</v>
      </c>
      <c r="D21" s="54">
        <v>6.9660000000000002</v>
      </c>
      <c r="E21" s="54">
        <v>6.9660000000000002</v>
      </c>
      <c r="F21" s="4" t="s">
        <v>2</v>
      </c>
      <c r="G21" s="4" t="s">
        <v>347</v>
      </c>
      <c r="H21" s="20">
        <v>7</v>
      </c>
      <c r="I21" s="46">
        <f t="shared" si="0"/>
        <v>14.628599999999999</v>
      </c>
      <c r="J21" s="46">
        <f>D21*H2</f>
        <v>48.762</v>
      </c>
    </row>
    <row r="22" spans="1:10" ht="20.25" customHeight="1" x14ac:dyDescent="0.25">
      <c r="A22" s="4">
        <v>21</v>
      </c>
      <c r="B22" s="4" t="s">
        <v>345</v>
      </c>
      <c r="C22" s="4" t="s">
        <v>367</v>
      </c>
      <c r="D22" s="54">
        <v>3.19</v>
      </c>
      <c r="E22" s="54">
        <v>3.19</v>
      </c>
      <c r="F22" s="4" t="s">
        <v>2</v>
      </c>
      <c r="G22" s="4" t="s">
        <v>347</v>
      </c>
      <c r="H22" s="20">
        <v>7</v>
      </c>
      <c r="I22" s="46">
        <f t="shared" si="0"/>
        <v>6.698999999999999</v>
      </c>
      <c r="J22" s="46">
        <f>D22*H2</f>
        <v>22.33</v>
      </c>
    </row>
    <row r="23" spans="1:10" ht="21" customHeight="1" x14ac:dyDescent="0.25">
      <c r="A23" s="4">
        <v>22</v>
      </c>
      <c r="B23" s="4" t="s">
        <v>345</v>
      </c>
      <c r="C23" s="4" t="s">
        <v>368</v>
      </c>
      <c r="D23" s="54">
        <v>38.597000000000001</v>
      </c>
      <c r="E23" s="54">
        <v>38.597000000000001</v>
      </c>
      <c r="F23" s="4" t="s">
        <v>2</v>
      </c>
      <c r="G23" s="4" t="s">
        <v>347</v>
      </c>
      <c r="H23" s="20">
        <v>7</v>
      </c>
      <c r="I23" s="46">
        <f t="shared" si="0"/>
        <v>81.053700000000006</v>
      </c>
      <c r="J23" s="46">
        <f>D23*H2</f>
        <v>270.17900000000003</v>
      </c>
    </row>
    <row r="24" spans="1:10" ht="21" customHeight="1" x14ac:dyDescent="0.25">
      <c r="A24" s="4">
        <v>23</v>
      </c>
      <c r="B24" s="4" t="s">
        <v>345</v>
      </c>
      <c r="C24" s="4" t="s">
        <v>369</v>
      </c>
      <c r="D24" s="54">
        <v>82.462000000000003</v>
      </c>
      <c r="E24" s="54">
        <v>82.462000000000003</v>
      </c>
      <c r="F24" s="4" t="s">
        <v>2</v>
      </c>
      <c r="G24" s="4" t="s">
        <v>347</v>
      </c>
      <c r="H24" s="20">
        <v>7</v>
      </c>
      <c r="I24" s="46">
        <f t="shared" si="0"/>
        <v>173.17019999999999</v>
      </c>
      <c r="J24" s="46">
        <f>D24*H2</f>
        <v>577.23400000000004</v>
      </c>
    </row>
    <row r="25" spans="1:10" s="53" customFormat="1" ht="21" customHeight="1" x14ac:dyDescent="0.25">
      <c r="A25" s="4">
        <v>24</v>
      </c>
      <c r="B25" s="4" t="s">
        <v>345</v>
      </c>
      <c r="C25" s="4" t="s">
        <v>370</v>
      </c>
      <c r="D25" s="54">
        <v>142.27600000000001</v>
      </c>
      <c r="E25" s="70">
        <v>13.176</v>
      </c>
      <c r="F25" s="4" t="s">
        <v>2</v>
      </c>
      <c r="G25" s="4" t="s">
        <v>347</v>
      </c>
      <c r="H25" s="20">
        <v>7</v>
      </c>
      <c r="I25" s="46">
        <f t="shared" si="0"/>
        <v>27.669599999999999</v>
      </c>
      <c r="J25" s="46">
        <f>E25*H25</f>
        <v>92.231999999999999</v>
      </c>
    </row>
    <row r="26" spans="1:10" s="53" customFormat="1" ht="21" customHeight="1" x14ac:dyDescent="0.25">
      <c r="A26" s="4">
        <v>25</v>
      </c>
      <c r="B26" s="4" t="s">
        <v>345</v>
      </c>
      <c r="C26" s="4" t="s">
        <v>371</v>
      </c>
      <c r="D26" s="54">
        <v>37.737000000000002</v>
      </c>
      <c r="E26" s="54">
        <v>21.036999999999999</v>
      </c>
      <c r="F26" s="4" t="s">
        <v>2</v>
      </c>
      <c r="G26" s="4" t="s">
        <v>347</v>
      </c>
      <c r="H26" s="20">
        <v>7</v>
      </c>
      <c r="I26" s="46">
        <f t="shared" si="0"/>
        <v>44.177699999999994</v>
      </c>
      <c r="J26" s="46">
        <f>E26*H26</f>
        <v>147.25899999999999</v>
      </c>
    </row>
    <row r="27" spans="1:10" ht="21" customHeight="1" x14ac:dyDescent="0.25">
      <c r="A27" s="4">
        <v>26</v>
      </c>
      <c r="B27" s="4" t="s">
        <v>345</v>
      </c>
      <c r="C27" s="4" t="s">
        <v>372</v>
      </c>
      <c r="D27" s="54">
        <v>31.149000000000001</v>
      </c>
      <c r="E27" s="54">
        <v>31.149000000000001</v>
      </c>
      <c r="F27" s="4" t="s">
        <v>2</v>
      </c>
      <c r="G27" s="4" t="s">
        <v>347</v>
      </c>
      <c r="H27" s="20">
        <v>7</v>
      </c>
      <c r="I27" s="46">
        <f t="shared" si="0"/>
        <v>65.412899999999993</v>
      </c>
      <c r="J27" s="46">
        <f>D27*H2</f>
        <v>218.04300000000001</v>
      </c>
    </row>
    <row r="28" spans="1:10" ht="21" customHeight="1" x14ac:dyDescent="0.25">
      <c r="A28" s="4">
        <v>27</v>
      </c>
      <c r="B28" s="4" t="s">
        <v>345</v>
      </c>
      <c r="C28" s="4" t="s">
        <v>373</v>
      </c>
      <c r="D28" s="54">
        <v>16.672000000000001</v>
      </c>
      <c r="E28" s="54">
        <v>16.672000000000001</v>
      </c>
      <c r="F28" s="4" t="s">
        <v>2</v>
      </c>
      <c r="G28" s="4" t="s">
        <v>347</v>
      </c>
      <c r="H28" s="20">
        <v>7</v>
      </c>
      <c r="I28" s="46">
        <f t="shared" si="0"/>
        <v>35.011200000000002</v>
      </c>
      <c r="J28" s="46">
        <f>D28*H2</f>
        <v>116.70400000000001</v>
      </c>
    </row>
    <row r="29" spans="1:10" ht="21" customHeight="1" x14ac:dyDescent="0.25">
      <c r="A29" s="4">
        <v>28</v>
      </c>
      <c r="B29" s="4" t="s">
        <v>345</v>
      </c>
      <c r="C29" s="4" t="s">
        <v>374</v>
      </c>
      <c r="D29" s="54">
        <v>115.23099999999999</v>
      </c>
      <c r="E29" s="54">
        <v>115.23099999999999</v>
      </c>
      <c r="F29" s="4" t="s">
        <v>2</v>
      </c>
      <c r="G29" s="4" t="s">
        <v>347</v>
      </c>
      <c r="H29" s="20">
        <v>7</v>
      </c>
      <c r="I29" s="46">
        <f t="shared" si="0"/>
        <v>241.98509999999999</v>
      </c>
      <c r="J29" s="46">
        <f>D29*H2</f>
        <v>806.61699999999996</v>
      </c>
    </row>
    <row r="30" spans="1:10" ht="21" customHeight="1" x14ac:dyDescent="0.25">
      <c r="A30" s="4">
        <v>29</v>
      </c>
      <c r="B30" s="4" t="s">
        <v>345</v>
      </c>
      <c r="C30" s="4" t="s">
        <v>375</v>
      </c>
      <c r="D30" s="54">
        <v>5.3999999999999999E-2</v>
      </c>
      <c r="E30" s="54">
        <v>5.3999999999999999E-2</v>
      </c>
      <c r="F30" s="4" t="s">
        <v>2</v>
      </c>
      <c r="G30" s="4" t="s">
        <v>347</v>
      </c>
      <c r="H30" s="20">
        <v>7</v>
      </c>
      <c r="I30" s="46">
        <f t="shared" si="0"/>
        <v>0.1134</v>
      </c>
      <c r="J30" s="46">
        <f>D30*H2</f>
        <v>0.378</v>
      </c>
    </row>
    <row r="31" spans="1:10" ht="21" customHeight="1" x14ac:dyDescent="0.25">
      <c r="A31" s="4">
        <v>30</v>
      </c>
      <c r="B31" s="4" t="s">
        <v>345</v>
      </c>
      <c r="C31" s="4" t="s">
        <v>376</v>
      </c>
      <c r="D31" s="54">
        <v>2.423</v>
      </c>
      <c r="E31" s="54">
        <v>2.423</v>
      </c>
      <c r="F31" s="4" t="s">
        <v>2</v>
      </c>
      <c r="G31" s="4" t="s">
        <v>347</v>
      </c>
      <c r="H31" s="20">
        <v>7</v>
      </c>
      <c r="I31" s="46">
        <f t="shared" si="0"/>
        <v>5.0882999999999994</v>
      </c>
      <c r="J31" s="46">
        <f>D31*H2</f>
        <v>16.960999999999999</v>
      </c>
    </row>
    <row r="32" spans="1:10" ht="21" customHeight="1" x14ac:dyDescent="0.25">
      <c r="A32" s="4">
        <v>31</v>
      </c>
      <c r="B32" s="4" t="s">
        <v>345</v>
      </c>
      <c r="C32" s="4" t="s">
        <v>377</v>
      </c>
      <c r="D32" s="54">
        <v>4.9219999999999997</v>
      </c>
      <c r="E32" s="54">
        <v>4.9219999999999997</v>
      </c>
      <c r="F32" s="4" t="s">
        <v>2</v>
      </c>
      <c r="G32" s="4" t="s">
        <v>347</v>
      </c>
      <c r="H32" s="20">
        <v>7</v>
      </c>
      <c r="I32" s="46">
        <f t="shared" si="0"/>
        <v>10.3362</v>
      </c>
      <c r="J32" s="46">
        <f>D32*H2</f>
        <v>34.454000000000001</v>
      </c>
    </row>
    <row r="33" spans="1:10" ht="21" customHeight="1" x14ac:dyDescent="0.25">
      <c r="A33" s="4">
        <v>32</v>
      </c>
      <c r="B33" s="4" t="s">
        <v>345</v>
      </c>
      <c r="C33" s="4" t="s">
        <v>378</v>
      </c>
      <c r="D33" s="54">
        <v>2.36</v>
      </c>
      <c r="E33" s="54">
        <v>2.36</v>
      </c>
      <c r="F33" s="4" t="s">
        <v>2</v>
      </c>
      <c r="G33" s="4" t="s">
        <v>347</v>
      </c>
      <c r="H33" s="20">
        <v>7</v>
      </c>
      <c r="I33" s="46">
        <f t="shared" si="0"/>
        <v>4.9559999999999995</v>
      </c>
      <c r="J33" s="46">
        <f>D33*H2</f>
        <v>16.52</v>
      </c>
    </row>
    <row r="34" spans="1:10" ht="21" customHeight="1" x14ac:dyDescent="0.25">
      <c r="A34" s="4">
        <v>33</v>
      </c>
      <c r="B34" s="4" t="s">
        <v>345</v>
      </c>
      <c r="C34" s="4" t="s">
        <v>379</v>
      </c>
      <c r="D34" s="54">
        <v>76.200999999999993</v>
      </c>
      <c r="E34" s="54">
        <v>76.200999999999993</v>
      </c>
      <c r="F34" s="4" t="s">
        <v>2</v>
      </c>
      <c r="G34" s="4" t="s">
        <v>347</v>
      </c>
      <c r="H34" s="20">
        <v>7</v>
      </c>
      <c r="I34" s="46">
        <f t="shared" si="0"/>
        <v>160.02209999999997</v>
      </c>
      <c r="J34" s="46">
        <f>D34*H2</f>
        <v>533.40699999999993</v>
      </c>
    </row>
    <row r="35" spans="1:10" ht="21" customHeight="1" x14ac:dyDescent="0.25">
      <c r="A35" s="4">
        <v>34</v>
      </c>
      <c r="B35" s="4" t="s">
        <v>345</v>
      </c>
      <c r="C35" s="4" t="s">
        <v>380</v>
      </c>
      <c r="D35" s="54">
        <v>114.059</v>
      </c>
      <c r="E35" s="54">
        <v>114.059</v>
      </c>
      <c r="F35" s="4" t="s">
        <v>2</v>
      </c>
      <c r="G35" s="4" t="s">
        <v>347</v>
      </c>
      <c r="H35" s="20">
        <v>7</v>
      </c>
      <c r="I35" s="46">
        <f t="shared" si="0"/>
        <v>239.5239</v>
      </c>
      <c r="J35" s="46">
        <f>D35*H2</f>
        <v>798.41300000000001</v>
      </c>
    </row>
    <row r="36" spans="1:10" x14ac:dyDescent="0.25">
      <c r="A36" s="9"/>
      <c r="B36" s="9"/>
      <c r="C36" s="9"/>
      <c r="D36" s="10">
        <f>SUM(D2:D35)</f>
        <v>1093.3050000000001</v>
      </c>
      <c r="E36" s="9"/>
      <c r="F36" s="9"/>
      <c r="G36" s="9"/>
      <c r="H36" s="9"/>
      <c r="I36" s="9"/>
      <c r="J36" s="9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2" sqref="H2:I26"/>
    </sheetView>
  </sheetViews>
  <sheetFormatPr defaultRowHeight="15" x14ac:dyDescent="0.25"/>
  <cols>
    <col min="1" max="1" width="8.140625" style="53" customWidth="1"/>
    <col min="2" max="2" width="15.140625" style="53" customWidth="1"/>
    <col min="3" max="3" width="16" style="53" customWidth="1"/>
    <col min="4" max="4" width="12.5703125" style="53" customWidth="1"/>
    <col min="5" max="5" width="17" style="53" customWidth="1"/>
    <col min="6" max="6" width="13.5703125" style="53" customWidth="1"/>
    <col min="7" max="7" width="12.5703125" style="53" customWidth="1"/>
    <col min="8" max="8" width="14.28515625" style="53" customWidth="1"/>
    <col min="9" max="9" width="17.85546875" style="53" customWidth="1"/>
    <col min="10" max="16384" width="9.140625" style="53"/>
  </cols>
  <sheetData>
    <row r="1" spans="1:9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9" t="s">
        <v>604</v>
      </c>
      <c r="F1" s="1" t="s">
        <v>344</v>
      </c>
      <c r="G1" s="1" t="s">
        <v>339</v>
      </c>
      <c r="H1" s="1" t="s">
        <v>340</v>
      </c>
      <c r="I1" s="1" t="s">
        <v>503</v>
      </c>
    </row>
    <row r="2" spans="1:9" ht="21" customHeight="1" x14ac:dyDescent="0.25">
      <c r="A2" s="4">
        <v>1</v>
      </c>
      <c r="B2" s="4" t="s">
        <v>388</v>
      </c>
      <c r="C2" s="4" t="s">
        <v>389</v>
      </c>
      <c r="D2" s="71">
        <v>294.56099999999998</v>
      </c>
      <c r="E2" s="71">
        <v>190.86099999999999</v>
      </c>
      <c r="F2" s="1" t="s">
        <v>390</v>
      </c>
      <c r="G2" s="20">
        <v>7</v>
      </c>
      <c r="H2" s="59">
        <f t="shared" ref="H2:H26" si="0">I2*30%</f>
        <v>400.80810000000002</v>
      </c>
      <c r="I2" s="59">
        <f>E2*G2</f>
        <v>1336.027</v>
      </c>
    </row>
    <row r="3" spans="1:9" ht="21" customHeight="1" x14ac:dyDescent="0.25">
      <c r="A3" s="4">
        <v>2</v>
      </c>
      <c r="B3" s="4" t="s">
        <v>388</v>
      </c>
      <c r="C3" s="4" t="s">
        <v>391</v>
      </c>
      <c r="D3" s="62">
        <v>8.1690000000000005</v>
      </c>
      <c r="E3" s="62">
        <v>8.1690000000000005</v>
      </c>
      <c r="F3" s="4" t="s">
        <v>384</v>
      </c>
      <c r="G3" s="20">
        <v>7</v>
      </c>
      <c r="H3" s="57">
        <f t="shared" si="0"/>
        <v>17.154900000000001</v>
      </c>
      <c r="I3" s="57">
        <f>D3*G3</f>
        <v>57.183000000000007</v>
      </c>
    </row>
    <row r="4" spans="1:9" ht="21" customHeight="1" x14ac:dyDescent="0.25">
      <c r="A4" s="4">
        <v>3</v>
      </c>
      <c r="B4" s="4" t="s">
        <v>388</v>
      </c>
      <c r="C4" s="4" t="s">
        <v>392</v>
      </c>
      <c r="D4" s="62">
        <v>185.381</v>
      </c>
      <c r="E4" s="62">
        <v>185.381</v>
      </c>
      <c r="F4" s="4" t="s">
        <v>384</v>
      </c>
      <c r="G4" s="20">
        <v>7</v>
      </c>
      <c r="H4" s="57">
        <f t="shared" si="0"/>
        <v>389.30009999999999</v>
      </c>
      <c r="I4" s="57">
        <f>E4*G2</f>
        <v>1297.6669999999999</v>
      </c>
    </row>
    <row r="5" spans="1:9" ht="21" customHeight="1" x14ac:dyDescent="0.25">
      <c r="A5" s="4">
        <v>4</v>
      </c>
      <c r="B5" s="4" t="s">
        <v>388</v>
      </c>
      <c r="C5" s="4" t="s">
        <v>393</v>
      </c>
      <c r="D5" s="62">
        <v>180.48699999999999</v>
      </c>
      <c r="E5" s="62">
        <v>180.48699999999999</v>
      </c>
      <c r="F5" s="4" t="s">
        <v>384</v>
      </c>
      <c r="G5" s="20">
        <v>7</v>
      </c>
      <c r="H5" s="57">
        <f t="shared" si="0"/>
        <v>379.02269999999993</v>
      </c>
      <c r="I5" s="57">
        <f>E5*G2</f>
        <v>1263.4089999999999</v>
      </c>
    </row>
    <row r="6" spans="1:9" ht="21" customHeight="1" x14ac:dyDescent="0.25">
      <c r="A6" s="4">
        <v>5</v>
      </c>
      <c r="B6" s="4" t="s">
        <v>388</v>
      </c>
      <c r="C6" s="4" t="s">
        <v>394</v>
      </c>
      <c r="D6" s="62">
        <v>78.733999999999995</v>
      </c>
      <c r="E6" s="62">
        <v>78.733999999999995</v>
      </c>
      <c r="F6" s="4" t="s">
        <v>384</v>
      </c>
      <c r="G6" s="20">
        <v>7</v>
      </c>
      <c r="H6" s="57">
        <f t="shared" si="0"/>
        <v>165.34139999999996</v>
      </c>
      <c r="I6" s="57">
        <f>E6*G2</f>
        <v>551.13799999999992</v>
      </c>
    </row>
    <row r="7" spans="1:9" ht="21" customHeight="1" x14ac:dyDescent="0.25">
      <c r="A7" s="4">
        <v>6</v>
      </c>
      <c r="B7" s="4" t="s">
        <v>388</v>
      </c>
      <c r="C7" s="4" t="s">
        <v>395</v>
      </c>
      <c r="D7" s="62">
        <v>106.303</v>
      </c>
      <c r="E7" s="62">
        <v>106.303</v>
      </c>
      <c r="F7" s="4" t="s">
        <v>384</v>
      </c>
      <c r="G7" s="20">
        <v>7</v>
      </c>
      <c r="H7" s="57">
        <f t="shared" si="0"/>
        <v>223.2363</v>
      </c>
      <c r="I7" s="57">
        <f>E7*G2</f>
        <v>744.12099999999998</v>
      </c>
    </row>
    <row r="8" spans="1:9" ht="21" customHeight="1" x14ac:dyDescent="0.25">
      <c r="A8" s="4">
        <v>7</v>
      </c>
      <c r="B8" s="4" t="s">
        <v>388</v>
      </c>
      <c r="C8" s="4" t="s">
        <v>396</v>
      </c>
      <c r="D8" s="62">
        <v>14.12</v>
      </c>
      <c r="E8" s="62">
        <v>14.12</v>
      </c>
      <c r="F8" s="4" t="s">
        <v>347</v>
      </c>
      <c r="G8" s="20">
        <v>7</v>
      </c>
      <c r="H8" s="57">
        <f t="shared" si="0"/>
        <v>29.651999999999994</v>
      </c>
      <c r="I8" s="57">
        <f>E8*G2</f>
        <v>98.839999999999989</v>
      </c>
    </row>
    <row r="9" spans="1:9" ht="21" customHeight="1" x14ac:dyDescent="0.25">
      <c r="A9" s="4">
        <v>8</v>
      </c>
      <c r="B9" s="7" t="s">
        <v>388</v>
      </c>
      <c r="C9" s="7" t="s">
        <v>397</v>
      </c>
      <c r="D9" s="63">
        <v>44.055999999999997</v>
      </c>
      <c r="E9" s="63">
        <v>44.055999999999997</v>
      </c>
      <c r="F9" s="7" t="s">
        <v>347</v>
      </c>
      <c r="G9" s="20">
        <v>7</v>
      </c>
      <c r="H9" s="58">
        <f t="shared" si="0"/>
        <v>92.517600000000002</v>
      </c>
      <c r="I9" s="58">
        <f>D9*G3</f>
        <v>308.392</v>
      </c>
    </row>
    <row r="10" spans="1:9" ht="21" customHeight="1" x14ac:dyDescent="0.25">
      <c r="A10" s="4">
        <v>9</v>
      </c>
      <c r="B10" s="4" t="s">
        <v>388</v>
      </c>
      <c r="C10" s="4" t="s">
        <v>398</v>
      </c>
      <c r="D10" s="62">
        <v>0.245</v>
      </c>
      <c r="E10" s="62">
        <v>0.245</v>
      </c>
      <c r="F10" s="4" t="s">
        <v>347</v>
      </c>
      <c r="G10" s="20">
        <v>7</v>
      </c>
      <c r="H10" s="57">
        <f t="shared" si="0"/>
        <v>0.51449999999999996</v>
      </c>
      <c r="I10" s="57">
        <f>D10*G3</f>
        <v>1.7149999999999999</v>
      </c>
    </row>
    <row r="11" spans="1:9" ht="21" customHeight="1" x14ac:dyDescent="0.25">
      <c r="A11" s="4">
        <v>10</v>
      </c>
      <c r="B11" s="4" t="s">
        <v>388</v>
      </c>
      <c r="C11" s="4" t="s">
        <v>399</v>
      </c>
      <c r="D11" s="62">
        <v>0.378</v>
      </c>
      <c r="E11" s="62">
        <v>0.378</v>
      </c>
      <c r="F11" s="4" t="s">
        <v>347</v>
      </c>
      <c r="G11" s="20">
        <v>7</v>
      </c>
      <c r="H11" s="57">
        <f t="shared" si="0"/>
        <v>0.79379999999999995</v>
      </c>
      <c r="I11" s="57">
        <f>D11*G3</f>
        <v>2.6459999999999999</v>
      </c>
    </row>
    <row r="12" spans="1:9" ht="21" customHeight="1" x14ac:dyDescent="0.25">
      <c r="A12" s="4">
        <v>11</v>
      </c>
      <c r="B12" s="7" t="s">
        <v>388</v>
      </c>
      <c r="C12" s="7" t="s">
        <v>400</v>
      </c>
      <c r="D12" s="63">
        <v>11.45</v>
      </c>
      <c r="E12" s="63">
        <v>11.45</v>
      </c>
      <c r="F12" s="7" t="s">
        <v>347</v>
      </c>
      <c r="G12" s="20">
        <v>7</v>
      </c>
      <c r="H12" s="58">
        <f t="shared" si="0"/>
        <v>24.044999999999998</v>
      </c>
      <c r="I12" s="58">
        <f>D12*G3</f>
        <v>80.149999999999991</v>
      </c>
    </row>
    <row r="13" spans="1:9" ht="21" customHeight="1" x14ac:dyDescent="0.25">
      <c r="A13" s="4">
        <v>12</v>
      </c>
      <c r="B13" s="4" t="s">
        <v>388</v>
      </c>
      <c r="C13" s="4" t="s">
        <v>401</v>
      </c>
      <c r="D13" s="62">
        <v>22.986000000000001</v>
      </c>
      <c r="E13" s="62">
        <v>22.986000000000001</v>
      </c>
      <c r="F13" s="4" t="s">
        <v>384</v>
      </c>
      <c r="G13" s="20">
        <v>7</v>
      </c>
      <c r="H13" s="57">
        <f t="shared" si="0"/>
        <v>48.270600000000002</v>
      </c>
      <c r="I13" s="57">
        <f>D13*G3</f>
        <v>160.90200000000002</v>
      </c>
    </row>
    <row r="14" spans="1:9" ht="21" customHeight="1" x14ac:dyDescent="0.25">
      <c r="A14" s="4">
        <v>13</v>
      </c>
      <c r="B14" s="4" t="s">
        <v>388</v>
      </c>
      <c r="C14" s="4" t="s">
        <v>402</v>
      </c>
      <c r="D14" s="62">
        <v>6.4989999999999997</v>
      </c>
      <c r="E14" s="62">
        <v>6.4989999999999997</v>
      </c>
      <c r="F14" s="4" t="s">
        <v>347</v>
      </c>
      <c r="G14" s="20">
        <v>7</v>
      </c>
      <c r="H14" s="57">
        <f t="shared" si="0"/>
        <v>13.647899999999998</v>
      </c>
      <c r="I14" s="57">
        <f>D14*G3</f>
        <v>45.492999999999995</v>
      </c>
    </row>
    <row r="15" spans="1:9" ht="21" customHeight="1" x14ac:dyDescent="0.25">
      <c r="A15" s="4">
        <v>14</v>
      </c>
      <c r="B15" s="4" t="s">
        <v>388</v>
      </c>
      <c r="C15" s="4" t="s">
        <v>403</v>
      </c>
      <c r="D15" s="62">
        <v>122.49299999999999</v>
      </c>
      <c r="E15" s="62">
        <v>122.49299999999999</v>
      </c>
      <c r="F15" s="4" t="s">
        <v>384</v>
      </c>
      <c r="G15" s="20">
        <v>7</v>
      </c>
      <c r="H15" s="57">
        <f t="shared" si="0"/>
        <v>257.2353</v>
      </c>
      <c r="I15" s="57">
        <f>D15*G15</f>
        <v>857.45100000000002</v>
      </c>
    </row>
    <row r="16" spans="1:9" ht="21" customHeight="1" x14ac:dyDescent="0.25">
      <c r="A16" s="4">
        <v>15</v>
      </c>
      <c r="B16" s="4" t="s">
        <v>388</v>
      </c>
      <c r="C16" s="4" t="s">
        <v>404</v>
      </c>
      <c r="D16" s="62">
        <v>3.8370000000000002</v>
      </c>
      <c r="E16" s="62">
        <v>3.8370000000000002</v>
      </c>
      <c r="F16" s="4" t="s">
        <v>347</v>
      </c>
      <c r="G16" s="20">
        <v>7</v>
      </c>
      <c r="H16" s="57">
        <f t="shared" si="0"/>
        <v>8.0577000000000005</v>
      </c>
      <c r="I16" s="57">
        <f>D16*G15</f>
        <v>26.859000000000002</v>
      </c>
    </row>
    <row r="17" spans="1:9" ht="21" customHeight="1" x14ac:dyDescent="0.25">
      <c r="A17" s="4">
        <v>16</v>
      </c>
      <c r="B17" s="4" t="s">
        <v>388</v>
      </c>
      <c r="C17" s="4" t="s">
        <v>405</v>
      </c>
      <c r="D17" s="62">
        <v>0.112</v>
      </c>
      <c r="E17" s="62">
        <v>0.112</v>
      </c>
      <c r="F17" s="4" t="s">
        <v>384</v>
      </c>
      <c r="G17" s="20">
        <v>7</v>
      </c>
      <c r="H17" s="57">
        <f t="shared" si="0"/>
        <v>0.23519999999999999</v>
      </c>
      <c r="I17" s="57">
        <f>D17*G15</f>
        <v>0.78400000000000003</v>
      </c>
    </row>
    <row r="18" spans="1:9" ht="21" customHeight="1" x14ac:dyDescent="0.25">
      <c r="A18" s="4">
        <v>17</v>
      </c>
      <c r="B18" s="4" t="s">
        <v>388</v>
      </c>
      <c r="C18" s="4" t="s">
        <v>406</v>
      </c>
      <c r="D18" s="62">
        <v>0.04</v>
      </c>
      <c r="E18" s="62">
        <v>0.04</v>
      </c>
      <c r="F18" s="4" t="s">
        <v>384</v>
      </c>
      <c r="G18" s="20">
        <v>7</v>
      </c>
      <c r="H18" s="57">
        <f t="shared" si="0"/>
        <v>8.4000000000000005E-2</v>
      </c>
      <c r="I18" s="57">
        <f>D18*G15</f>
        <v>0.28000000000000003</v>
      </c>
    </row>
    <row r="19" spans="1:9" ht="21" customHeight="1" x14ac:dyDescent="0.25">
      <c r="A19" s="4">
        <v>18</v>
      </c>
      <c r="B19" s="4" t="s">
        <v>388</v>
      </c>
      <c r="C19" s="4" t="s">
        <v>407</v>
      </c>
      <c r="D19" s="62">
        <v>0.27100000000000002</v>
      </c>
      <c r="E19" s="62">
        <v>0.27100000000000002</v>
      </c>
      <c r="F19" s="4" t="s">
        <v>347</v>
      </c>
      <c r="G19" s="20">
        <v>7</v>
      </c>
      <c r="H19" s="57">
        <f t="shared" si="0"/>
        <v>0.56910000000000005</v>
      </c>
      <c r="I19" s="57">
        <f>D19*G15</f>
        <v>1.8970000000000002</v>
      </c>
    </row>
    <row r="20" spans="1:9" ht="21" customHeight="1" x14ac:dyDescent="0.25">
      <c r="A20" s="4">
        <v>19</v>
      </c>
      <c r="B20" s="4" t="s">
        <v>388</v>
      </c>
      <c r="C20" s="4" t="s">
        <v>408</v>
      </c>
      <c r="D20" s="62">
        <v>0.26700000000000002</v>
      </c>
      <c r="E20" s="62">
        <v>0.26700000000000002</v>
      </c>
      <c r="F20" s="4" t="s">
        <v>347</v>
      </c>
      <c r="G20" s="20">
        <v>7</v>
      </c>
      <c r="H20" s="57">
        <f t="shared" si="0"/>
        <v>0.56070000000000009</v>
      </c>
      <c r="I20" s="57">
        <f>D20*G15</f>
        <v>1.8690000000000002</v>
      </c>
    </row>
    <row r="21" spans="1:9" ht="21" customHeight="1" x14ac:dyDescent="0.25">
      <c r="A21" s="4">
        <v>20</v>
      </c>
      <c r="B21" s="4" t="s">
        <v>388</v>
      </c>
      <c r="C21" s="4" t="s">
        <v>409</v>
      </c>
      <c r="D21" s="62">
        <v>12.089</v>
      </c>
      <c r="E21" s="62">
        <v>12.089</v>
      </c>
      <c r="F21" s="4" t="s">
        <v>347</v>
      </c>
      <c r="G21" s="20">
        <v>7</v>
      </c>
      <c r="H21" s="57">
        <f t="shared" si="0"/>
        <v>25.386900000000001</v>
      </c>
      <c r="I21" s="57">
        <f>D21*G15</f>
        <v>84.623000000000005</v>
      </c>
    </row>
    <row r="22" spans="1:9" ht="21" customHeight="1" x14ac:dyDescent="0.25">
      <c r="A22" s="4">
        <v>21</v>
      </c>
      <c r="B22" s="4" t="s">
        <v>388</v>
      </c>
      <c r="C22" s="4" t="s">
        <v>410</v>
      </c>
      <c r="D22" s="62">
        <v>0.71399999999999997</v>
      </c>
      <c r="E22" s="62">
        <v>0.71399999999999997</v>
      </c>
      <c r="F22" s="4" t="s">
        <v>347</v>
      </c>
      <c r="G22" s="20">
        <v>7</v>
      </c>
      <c r="H22" s="57">
        <f t="shared" si="0"/>
        <v>1.4993999999999998</v>
      </c>
      <c r="I22" s="57">
        <f>D22*G15</f>
        <v>4.9979999999999993</v>
      </c>
    </row>
    <row r="23" spans="1:9" ht="21" customHeight="1" x14ac:dyDescent="0.25">
      <c r="A23" s="4">
        <v>22</v>
      </c>
      <c r="B23" s="4" t="s">
        <v>388</v>
      </c>
      <c r="C23" s="4" t="s">
        <v>411</v>
      </c>
      <c r="D23" s="62">
        <v>0.68200000000000005</v>
      </c>
      <c r="E23" s="62">
        <v>0.68200000000000005</v>
      </c>
      <c r="F23" s="4" t="s">
        <v>347</v>
      </c>
      <c r="G23" s="20">
        <v>7</v>
      </c>
      <c r="H23" s="57">
        <f t="shared" si="0"/>
        <v>1.4321999999999999</v>
      </c>
      <c r="I23" s="57">
        <f>D23*G15</f>
        <v>4.774</v>
      </c>
    </row>
    <row r="24" spans="1:9" ht="21" customHeight="1" x14ac:dyDescent="0.25">
      <c r="A24" s="4">
        <v>23</v>
      </c>
      <c r="B24" s="4" t="s">
        <v>388</v>
      </c>
      <c r="C24" s="4" t="s">
        <v>412</v>
      </c>
      <c r="D24" s="62">
        <v>14.441000000000001</v>
      </c>
      <c r="E24" s="62">
        <v>14.441000000000001</v>
      </c>
      <c r="F24" s="4" t="s">
        <v>381</v>
      </c>
      <c r="G24" s="20">
        <v>7</v>
      </c>
      <c r="H24" s="57">
        <f t="shared" si="0"/>
        <v>30.3261</v>
      </c>
      <c r="I24" s="57">
        <f>D24*G15</f>
        <v>101.087</v>
      </c>
    </row>
    <row r="25" spans="1:9" ht="21" customHeight="1" x14ac:dyDescent="0.25">
      <c r="A25" s="4">
        <v>24</v>
      </c>
      <c r="B25" s="4" t="s">
        <v>388</v>
      </c>
      <c r="C25" s="4" t="s">
        <v>413</v>
      </c>
      <c r="D25" s="62">
        <v>5.0369999999999999</v>
      </c>
      <c r="E25" s="62">
        <v>5.0369999999999999</v>
      </c>
      <c r="F25" s="4" t="s">
        <v>347</v>
      </c>
      <c r="G25" s="20">
        <v>7</v>
      </c>
      <c r="H25" s="57">
        <f t="shared" si="0"/>
        <v>10.5777</v>
      </c>
      <c r="I25" s="57">
        <f>D25*G15</f>
        <v>35.259</v>
      </c>
    </row>
    <row r="26" spans="1:9" ht="21" customHeight="1" x14ac:dyDescent="0.25">
      <c r="A26" s="4">
        <v>25</v>
      </c>
      <c r="B26" s="4" t="s">
        <v>388</v>
      </c>
      <c r="C26" s="4" t="s">
        <v>414</v>
      </c>
      <c r="D26" s="62">
        <v>1.7729999999999999</v>
      </c>
      <c r="E26" s="62">
        <v>1.7729999999999999</v>
      </c>
      <c r="F26" s="4" t="s">
        <v>347</v>
      </c>
      <c r="G26" s="20">
        <v>7</v>
      </c>
      <c r="H26" s="57">
        <f t="shared" si="0"/>
        <v>3.7232999999999996</v>
      </c>
      <c r="I26" s="57">
        <f>D26*G15</f>
        <v>12.411</v>
      </c>
    </row>
    <row r="27" spans="1:9" x14ac:dyDescent="0.25">
      <c r="A27" s="60"/>
      <c r="B27" s="60"/>
      <c r="C27" s="60"/>
      <c r="D27" s="10">
        <f>SUM(D2:D26)</f>
        <v>1115.125</v>
      </c>
      <c r="E27" s="60"/>
      <c r="F27" s="60"/>
      <c r="G27" s="60"/>
      <c r="H27" s="60"/>
      <c r="I27" s="60"/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2" sqref="D2:D26"/>
    </sheetView>
  </sheetViews>
  <sheetFormatPr defaultRowHeight="15" x14ac:dyDescent="0.25"/>
  <cols>
    <col min="1" max="1" width="6.42578125" style="3" customWidth="1"/>
    <col min="2" max="2" width="13.85546875" style="3" customWidth="1"/>
    <col min="3" max="3" width="15.7109375" style="3" customWidth="1"/>
    <col min="4" max="4" width="14.42578125" style="3" customWidth="1"/>
    <col min="5" max="5" width="16.85546875" style="3" customWidth="1"/>
    <col min="6" max="6" width="12.140625" style="3" customWidth="1"/>
    <col min="7" max="7" width="12.28515625" style="3" customWidth="1"/>
    <col min="8" max="8" width="14.7109375" style="3" customWidth="1"/>
    <col min="9" max="9" width="17.140625" style="3" customWidth="1"/>
    <col min="10" max="16384" width="9.140625" style="3"/>
  </cols>
  <sheetData>
    <row r="1" spans="1:9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386</v>
      </c>
      <c r="F1" s="1" t="s">
        <v>344</v>
      </c>
      <c r="G1" s="1" t="s">
        <v>339</v>
      </c>
      <c r="H1" s="1" t="s">
        <v>340</v>
      </c>
      <c r="I1" s="1" t="s">
        <v>503</v>
      </c>
    </row>
    <row r="2" spans="1:9" ht="21" customHeight="1" x14ac:dyDescent="0.25">
      <c r="A2" s="4">
        <v>1</v>
      </c>
      <c r="B2" s="4" t="s">
        <v>415</v>
      </c>
      <c r="C2" s="4" t="s">
        <v>416</v>
      </c>
      <c r="D2" s="71">
        <v>441.24099999999999</v>
      </c>
      <c r="E2" s="1" t="s">
        <v>2</v>
      </c>
      <c r="F2" s="1" t="s">
        <v>381</v>
      </c>
      <c r="G2" s="20">
        <v>7</v>
      </c>
      <c r="H2" s="56">
        <f t="shared" ref="H2:H26" si="0">I2*30%</f>
        <v>926.60609999999997</v>
      </c>
      <c r="I2" s="56">
        <f>D2*G2</f>
        <v>3088.6869999999999</v>
      </c>
    </row>
    <row r="3" spans="1:9" ht="21" customHeight="1" x14ac:dyDescent="0.25">
      <c r="A3" s="4">
        <v>2</v>
      </c>
      <c r="B3" s="4" t="s">
        <v>415</v>
      </c>
      <c r="C3" s="4" t="s">
        <v>417</v>
      </c>
      <c r="D3" s="62">
        <v>12.584</v>
      </c>
      <c r="E3" s="4" t="s">
        <v>2</v>
      </c>
      <c r="F3" s="4" t="s">
        <v>382</v>
      </c>
      <c r="G3" s="20">
        <v>7</v>
      </c>
      <c r="H3" s="46">
        <f t="shared" si="0"/>
        <v>26.426399999999997</v>
      </c>
      <c r="I3" s="46">
        <f>D3*G2</f>
        <v>88.087999999999994</v>
      </c>
    </row>
    <row r="4" spans="1:9" ht="21" customHeight="1" x14ac:dyDescent="0.25">
      <c r="A4" s="4">
        <v>3</v>
      </c>
      <c r="B4" s="4" t="s">
        <v>415</v>
      </c>
      <c r="C4" s="4" t="s">
        <v>418</v>
      </c>
      <c r="D4" s="62">
        <v>2.88</v>
      </c>
      <c r="E4" s="4" t="s">
        <v>2</v>
      </c>
      <c r="F4" s="4" t="s">
        <v>382</v>
      </c>
      <c r="G4" s="20">
        <v>7</v>
      </c>
      <c r="H4" s="46">
        <f t="shared" si="0"/>
        <v>6.048</v>
      </c>
      <c r="I4" s="46">
        <f>D4*G2</f>
        <v>20.16</v>
      </c>
    </row>
    <row r="5" spans="1:9" ht="21" customHeight="1" x14ac:dyDescent="0.25">
      <c r="A5" s="4">
        <v>4</v>
      </c>
      <c r="B5" s="7" t="s">
        <v>415</v>
      </c>
      <c r="C5" s="7" t="s">
        <v>419</v>
      </c>
      <c r="D5" s="63">
        <v>127.619</v>
      </c>
      <c r="E5" s="7" t="s">
        <v>2</v>
      </c>
      <c r="F5" s="7" t="s">
        <v>382</v>
      </c>
      <c r="G5" s="20">
        <v>7</v>
      </c>
      <c r="H5" s="45">
        <f t="shared" si="0"/>
        <v>267.99989999999997</v>
      </c>
      <c r="I5" s="45">
        <f>D5*G2</f>
        <v>893.33299999999997</v>
      </c>
    </row>
    <row r="6" spans="1:9" ht="21" customHeight="1" x14ac:dyDescent="0.25">
      <c r="A6" s="4">
        <v>5</v>
      </c>
      <c r="B6" s="7" t="s">
        <v>415</v>
      </c>
      <c r="C6" s="7" t="s">
        <v>420</v>
      </c>
      <c r="D6" s="63">
        <v>9.8829999999999991</v>
      </c>
      <c r="E6" s="7" t="s">
        <v>2</v>
      </c>
      <c r="F6" s="7" t="s">
        <v>382</v>
      </c>
      <c r="G6" s="20">
        <v>7</v>
      </c>
      <c r="H6" s="45">
        <f t="shared" si="0"/>
        <v>20.754299999999997</v>
      </c>
      <c r="I6" s="45">
        <f>D6*G2</f>
        <v>69.180999999999997</v>
      </c>
    </row>
    <row r="7" spans="1:9" ht="21" customHeight="1" x14ac:dyDescent="0.25">
      <c r="A7" s="4">
        <v>6</v>
      </c>
      <c r="B7" s="7" t="s">
        <v>415</v>
      </c>
      <c r="C7" s="7" t="s">
        <v>421</v>
      </c>
      <c r="D7" s="63">
        <v>10.414999999999999</v>
      </c>
      <c r="E7" s="7" t="s">
        <v>2</v>
      </c>
      <c r="F7" s="7" t="s">
        <v>382</v>
      </c>
      <c r="G7" s="20">
        <v>7</v>
      </c>
      <c r="H7" s="45">
        <f t="shared" si="0"/>
        <v>21.871500000000001</v>
      </c>
      <c r="I7" s="45">
        <f>D7*G2</f>
        <v>72.905000000000001</v>
      </c>
    </row>
    <row r="8" spans="1:9" ht="21" customHeight="1" x14ac:dyDescent="0.25">
      <c r="A8" s="4">
        <v>7</v>
      </c>
      <c r="B8" s="4" t="s">
        <v>415</v>
      </c>
      <c r="C8" s="4" t="s">
        <v>422</v>
      </c>
      <c r="D8" s="62">
        <v>36.152999999999999</v>
      </c>
      <c r="E8" s="4" t="s">
        <v>2</v>
      </c>
      <c r="F8" s="4" t="s">
        <v>381</v>
      </c>
      <c r="G8" s="20">
        <v>7</v>
      </c>
      <c r="H8" s="46">
        <f t="shared" si="0"/>
        <v>75.921300000000002</v>
      </c>
      <c r="I8" s="46">
        <f>D8*G2</f>
        <v>253.071</v>
      </c>
    </row>
    <row r="9" spans="1:9" ht="21" customHeight="1" x14ac:dyDescent="0.25">
      <c r="A9" s="4">
        <v>8</v>
      </c>
      <c r="B9" s="4" t="s">
        <v>415</v>
      </c>
      <c r="C9" s="4" t="s">
        <v>423</v>
      </c>
      <c r="D9" s="62">
        <v>25.102</v>
      </c>
      <c r="E9" s="4" t="s">
        <v>2</v>
      </c>
      <c r="F9" s="4" t="s">
        <v>381</v>
      </c>
      <c r="G9" s="20">
        <v>7</v>
      </c>
      <c r="H9" s="46">
        <f t="shared" si="0"/>
        <v>52.714199999999998</v>
      </c>
      <c r="I9" s="46">
        <f>D9*G2</f>
        <v>175.714</v>
      </c>
    </row>
    <row r="10" spans="1:9" ht="21" customHeight="1" x14ac:dyDescent="0.25">
      <c r="A10" s="4">
        <v>9</v>
      </c>
      <c r="B10" s="4" t="s">
        <v>415</v>
      </c>
      <c r="C10" s="4" t="s">
        <v>424</v>
      </c>
      <c r="D10" s="62">
        <v>25.73</v>
      </c>
      <c r="E10" s="4" t="s">
        <v>2</v>
      </c>
      <c r="F10" s="4" t="s">
        <v>381</v>
      </c>
      <c r="G10" s="20">
        <v>7</v>
      </c>
      <c r="H10" s="46">
        <f t="shared" si="0"/>
        <v>54.033000000000001</v>
      </c>
      <c r="I10" s="46">
        <f>D10*G2</f>
        <v>180.11</v>
      </c>
    </row>
    <row r="11" spans="1:9" ht="21" customHeight="1" x14ac:dyDescent="0.25">
      <c r="A11" s="4">
        <v>10</v>
      </c>
      <c r="B11" s="4" t="s">
        <v>415</v>
      </c>
      <c r="C11" s="4" t="s">
        <v>425</v>
      </c>
      <c r="D11" s="62">
        <v>8.1890000000000001</v>
      </c>
      <c r="E11" s="4" t="s">
        <v>2</v>
      </c>
      <c r="F11" s="4" t="s">
        <v>382</v>
      </c>
      <c r="G11" s="20">
        <v>7</v>
      </c>
      <c r="H11" s="46">
        <f t="shared" si="0"/>
        <v>17.196899999999999</v>
      </c>
      <c r="I11" s="46">
        <f>D11*G2</f>
        <v>57.323</v>
      </c>
    </row>
    <row r="12" spans="1:9" ht="21" customHeight="1" x14ac:dyDescent="0.25">
      <c r="A12" s="4">
        <v>11</v>
      </c>
      <c r="B12" s="4" t="s">
        <v>415</v>
      </c>
      <c r="C12" s="4" t="s">
        <v>426</v>
      </c>
      <c r="D12" s="62">
        <v>106.651</v>
      </c>
      <c r="E12" s="4" t="s">
        <v>2</v>
      </c>
      <c r="F12" s="4" t="s">
        <v>382</v>
      </c>
      <c r="G12" s="20">
        <v>7</v>
      </c>
      <c r="H12" s="46">
        <f t="shared" si="0"/>
        <v>223.96709999999999</v>
      </c>
      <c r="I12" s="46">
        <f>D12*G2</f>
        <v>746.55700000000002</v>
      </c>
    </row>
    <row r="13" spans="1:9" ht="21" customHeight="1" x14ac:dyDescent="0.25">
      <c r="A13" s="4">
        <v>12</v>
      </c>
      <c r="B13" s="7" t="s">
        <v>415</v>
      </c>
      <c r="C13" s="7" t="s">
        <v>427</v>
      </c>
      <c r="D13" s="63">
        <v>63.213999999999999</v>
      </c>
      <c r="E13" s="7" t="s">
        <v>2</v>
      </c>
      <c r="F13" s="7" t="s">
        <v>381</v>
      </c>
      <c r="G13" s="20">
        <v>7</v>
      </c>
      <c r="H13" s="45">
        <f t="shared" si="0"/>
        <v>132.74939999999998</v>
      </c>
      <c r="I13" s="45">
        <f>D13*G2</f>
        <v>442.49799999999999</v>
      </c>
    </row>
    <row r="14" spans="1:9" ht="21" customHeight="1" x14ac:dyDescent="0.25">
      <c r="A14" s="4">
        <v>13</v>
      </c>
      <c r="B14" s="4" t="s">
        <v>415</v>
      </c>
      <c r="C14" s="4" t="s">
        <v>428</v>
      </c>
      <c r="D14" s="62">
        <v>155.072</v>
      </c>
      <c r="E14" s="4" t="s">
        <v>2</v>
      </c>
      <c r="F14" s="4" t="s">
        <v>381</v>
      </c>
      <c r="G14" s="20">
        <v>7</v>
      </c>
      <c r="H14" s="46">
        <f t="shared" si="0"/>
        <v>325.65119999999996</v>
      </c>
      <c r="I14" s="46">
        <f>D14*G2</f>
        <v>1085.5039999999999</v>
      </c>
    </row>
    <row r="15" spans="1:9" ht="21" customHeight="1" x14ac:dyDescent="0.25">
      <c r="A15" s="4">
        <v>14</v>
      </c>
      <c r="B15" s="7" t="s">
        <v>415</v>
      </c>
      <c r="C15" s="7" t="s">
        <v>429</v>
      </c>
      <c r="D15" s="63">
        <v>126.575</v>
      </c>
      <c r="E15" s="7" t="s">
        <v>2</v>
      </c>
      <c r="F15" s="7" t="s">
        <v>381</v>
      </c>
      <c r="G15" s="20">
        <v>7</v>
      </c>
      <c r="H15" s="45">
        <f t="shared" si="0"/>
        <v>265.8075</v>
      </c>
      <c r="I15" s="45">
        <f>D15*G2</f>
        <v>886.02499999999998</v>
      </c>
    </row>
    <row r="16" spans="1:9" ht="21" customHeight="1" x14ac:dyDescent="0.25">
      <c r="A16" s="4">
        <v>15</v>
      </c>
      <c r="B16" s="4" t="s">
        <v>415</v>
      </c>
      <c r="C16" s="4" t="s">
        <v>430</v>
      </c>
      <c r="D16" s="62">
        <v>343.27199999999999</v>
      </c>
      <c r="E16" s="4" t="s">
        <v>2</v>
      </c>
      <c r="F16" s="4" t="s">
        <v>382</v>
      </c>
      <c r="G16" s="20">
        <v>7</v>
      </c>
      <c r="H16" s="46">
        <f t="shared" si="0"/>
        <v>720.87119999999993</v>
      </c>
      <c r="I16" s="46">
        <f>D16*G2</f>
        <v>2402.904</v>
      </c>
    </row>
    <row r="17" spans="1:9" ht="21" customHeight="1" x14ac:dyDescent="0.25">
      <c r="A17" s="4">
        <v>16</v>
      </c>
      <c r="B17" s="4" t="s">
        <v>415</v>
      </c>
      <c r="C17" s="4" t="s">
        <v>431</v>
      </c>
      <c r="D17" s="62">
        <v>70.42</v>
      </c>
      <c r="E17" s="4" t="s">
        <v>2</v>
      </c>
      <c r="F17" s="4" t="s">
        <v>382</v>
      </c>
      <c r="G17" s="20">
        <v>7</v>
      </c>
      <c r="H17" s="46">
        <f t="shared" si="0"/>
        <v>147.88200000000001</v>
      </c>
      <c r="I17" s="46">
        <f>D17*G2</f>
        <v>492.94</v>
      </c>
    </row>
    <row r="18" spans="1:9" ht="21" customHeight="1" x14ac:dyDescent="0.25">
      <c r="A18" s="4">
        <v>17</v>
      </c>
      <c r="B18" s="7" t="s">
        <v>415</v>
      </c>
      <c r="C18" s="7" t="s">
        <v>432</v>
      </c>
      <c r="D18" s="63">
        <v>280.24700000000001</v>
      </c>
      <c r="E18" s="7" t="s">
        <v>2</v>
      </c>
      <c r="F18" s="7" t="s">
        <v>381</v>
      </c>
      <c r="G18" s="20">
        <v>7</v>
      </c>
      <c r="H18" s="45">
        <f t="shared" si="0"/>
        <v>588.51869999999997</v>
      </c>
      <c r="I18" s="45">
        <f>D18*G2</f>
        <v>1961.729</v>
      </c>
    </row>
    <row r="19" spans="1:9" ht="21" customHeight="1" x14ac:dyDescent="0.25">
      <c r="A19" s="4">
        <v>18</v>
      </c>
      <c r="B19" s="4" t="s">
        <v>415</v>
      </c>
      <c r="C19" s="4" t="s">
        <v>433</v>
      </c>
      <c r="D19" s="62">
        <v>9.6219999999999999</v>
      </c>
      <c r="E19" s="4" t="s">
        <v>2</v>
      </c>
      <c r="F19" s="4" t="s">
        <v>384</v>
      </c>
      <c r="G19" s="20">
        <v>7</v>
      </c>
      <c r="H19" s="46">
        <f t="shared" si="0"/>
        <v>20.206199999999999</v>
      </c>
      <c r="I19" s="46">
        <f>D19*G2</f>
        <v>67.353999999999999</v>
      </c>
    </row>
    <row r="20" spans="1:9" ht="21" customHeight="1" x14ac:dyDescent="0.25">
      <c r="A20" s="4">
        <v>19</v>
      </c>
      <c r="B20" s="4" t="s">
        <v>415</v>
      </c>
      <c r="C20" s="4" t="s">
        <v>434</v>
      </c>
      <c r="D20" s="62">
        <v>30.387</v>
      </c>
      <c r="E20" s="4" t="s">
        <v>2</v>
      </c>
      <c r="F20" s="4" t="s">
        <v>381</v>
      </c>
      <c r="G20" s="20">
        <v>7</v>
      </c>
      <c r="H20" s="46">
        <f t="shared" si="0"/>
        <v>63.8127</v>
      </c>
      <c r="I20" s="46">
        <f>D20*G2</f>
        <v>212.709</v>
      </c>
    </row>
    <row r="21" spans="1:9" ht="21" customHeight="1" x14ac:dyDescent="0.25">
      <c r="A21" s="4">
        <v>20</v>
      </c>
      <c r="B21" s="4" t="s">
        <v>415</v>
      </c>
      <c r="C21" s="4" t="s">
        <v>435</v>
      </c>
      <c r="D21" s="62">
        <v>46.786999999999999</v>
      </c>
      <c r="E21" s="4" t="s">
        <v>2</v>
      </c>
      <c r="F21" s="4" t="s">
        <v>381</v>
      </c>
      <c r="G21" s="20">
        <v>7</v>
      </c>
      <c r="H21" s="46">
        <f t="shared" si="0"/>
        <v>98.252700000000004</v>
      </c>
      <c r="I21" s="46">
        <f>D21*G2</f>
        <v>327.50900000000001</v>
      </c>
    </row>
    <row r="22" spans="1:9" ht="21" customHeight="1" x14ac:dyDescent="0.25">
      <c r="A22" s="4">
        <v>21</v>
      </c>
      <c r="B22" s="4" t="s">
        <v>415</v>
      </c>
      <c r="C22" s="4" t="s">
        <v>436</v>
      </c>
      <c r="D22" s="62">
        <v>30.542999999999999</v>
      </c>
      <c r="E22" s="4" t="s">
        <v>2</v>
      </c>
      <c r="F22" s="4" t="s">
        <v>381</v>
      </c>
      <c r="G22" s="20">
        <v>7</v>
      </c>
      <c r="H22" s="46">
        <f t="shared" si="0"/>
        <v>64.140299999999996</v>
      </c>
      <c r="I22" s="46">
        <f>D22*G2</f>
        <v>213.80099999999999</v>
      </c>
    </row>
    <row r="23" spans="1:9" ht="21" customHeight="1" x14ac:dyDescent="0.25">
      <c r="A23" s="4">
        <v>22</v>
      </c>
      <c r="B23" s="4" t="s">
        <v>415</v>
      </c>
      <c r="C23" s="4" t="s">
        <v>437</v>
      </c>
      <c r="D23" s="62">
        <v>20.372</v>
      </c>
      <c r="E23" s="4" t="s">
        <v>2</v>
      </c>
      <c r="F23" s="4" t="s">
        <v>381</v>
      </c>
      <c r="G23" s="20">
        <v>7</v>
      </c>
      <c r="H23" s="46">
        <f t="shared" si="0"/>
        <v>42.781199999999991</v>
      </c>
      <c r="I23" s="46">
        <f>D23*G2</f>
        <v>142.60399999999998</v>
      </c>
    </row>
    <row r="24" spans="1:9" ht="21" customHeight="1" x14ac:dyDescent="0.25">
      <c r="A24" s="4">
        <v>23</v>
      </c>
      <c r="B24" s="4" t="s">
        <v>415</v>
      </c>
      <c r="C24" s="4" t="s">
        <v>438</v>
      </c>
      <c r="D24" s="62">
        <v>25.635000000000002</v>
      </c>
      <c r="E24" s="4" t="s">
        <v>2</v>
      </c>
      <c r="F24" s="4" t="s">
        <v>381</v>
      </c>
      <c r="G24" s="20">
        <v>7</v>
      </c>
      <c r="H24" s="46">
        <f t="shared" si="0"/>
        <v>53.833500000000008</v>
      </c>
      <c r="I24" s="46">
        <f>D24*G2</f>
        <v>179.44500000000002</v>
      </c>
    </row>
    <row r="25" spans="1:9" ht="21" customHeight="1" x14ac:dyDescent="0.25">
      <c r="A25" s="4">
        <v>24</v>
      </c>
      <c r="B25" s="4" t="s">
        <v>415</v>
      </c>
      <c r="C25" s="4" t="s">
        <v>439</v>
      </c>
      <c r="D25" s="62">
        <v>2.1120000000000001</v>
      </c>
      <c r="E25" s="4" t="s">
        <v>2</v>
      </c>
      <c r="F25" s="4" t="s">
        <v>347</v>
      </c>
      <c r="G25" s="20">
        <v>7</v>
      </c>
      <c r="H25" s="46">
        <f t="shared" si="0"/>
        <v>4.4352</v>
      </c>
      <c r="I25" s="46">
        <f>D25*G2</f>
        <v>14.784000000000001</v>
      </c>
    </row>
    <row r="26" spans="1:9" ht="21" customHeight="1" x14ac:dyDescent="0.25">
      <c r="A26" s="4">
        <v>25</v>
      </c>
      <c r="B26" s="4" t="s">
        <v>415</v>
      </c>
      <c r="C26" s="4" t="s">
        <v>440</v>
      </c>
      <c r="D26" s="62">
        <v>4.1100000000000003</v>
      </c>
      <c r="E26" s="4" t="s">
        <v>2</v>
      </c>
      <c r="F26" s="4" t="s">
        <v>381</v>
      </c>
      <c r="G26" s="20">
        <v>7</v>
      </c>
      <c r="H26" s="46">
        <f t="shared" si="0"/>
        <v>8.6310000000000002</v>
      </c>
      <c r="I26" s="46">
        <f>D26*G2</f>
        <v>28.770000000000003</v>
      </c>
    </row>
    <row r="27" spans="1:9" x14ac:dyDescent="0.25">
      <c r="A27" s="9"/>
      <c r="B27" s="9"/>
      <c r="C27" s="9"/>
      <c r="D27" s="10">
        <f>SUM(D2:D26)</f>
        <v>2014.8149999999998</v>
      </c>
      <c r="E27" s="9"/>
      <c r="F27" s="9"/>
      <c r="G27" s="9"/>
      <c r="H27" s="9"/>
      <c r="I27" s="9"/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D2" sqref="D2:D25"/>
    </sheetView>
  </sheetViews>
  <sheetFormatPr defaultRowHeight="15" x14ac:dyDescent="0.25"/>
  <cols>
    <col min="1" max="1" width="7" style="3" customWidth="1"/>
    <col min="2" max="2" width="19.7109375" style="3" customWidth="1"/>
    <col min="3" max="3" width="14" style="3" customWidth="1"/>
    <col min="4" max="4" width="14.140625" style="3" customWidth="1"/>
    <col min="5" max="5" width="14.5703125" style="3" customWidth="1"/>
    <col min="6" max="7" width="11.28515625" style="3" customWidth="1"/>
    <col min="8" max="8" width="13.5703125" style="3" customWidth="1"/>
    <col min="9" max="9" width="18.28515625" style="3" customWidth="1"/>
    <col min="10" max="16384" width="9.140625" style="3"/>
  </cols>
  <sheetData>
    <row r="1" spans="1:9" ht="25.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343</v>
      </c>
      <c r="F1" s="1" t="s">
        <v>344</v>
      </c>
      <c r="G1" s="1" t="s">
        <v>339</v>
      </c>
      <c r="H1" s="1" t="s">
        <v>340</v>
      </c>
      <c r="I1" s="1" t="s">
        <v>503</v>
      </c>
    </row>
    <row r="2" spans="1:9" ht="21" customHeight="1" x14ac:dyDescent="0.25">
      <c r="A2" s="4">
        <v>1</v>
      </c>
      <c r="B2" s="4" t="s">
        <v>441</v>
      </c>
      <c r="C2" s="4" t="s">
        <v>442</v>
      </c>
      <c r="D2" s="64">
        <v>0.56499999999999995</v>
      </c>
      <c r="E2" s="4" t="s">
        <v>2</v>
      </c>
      <c r="F2" s="4" t="s">
        <v>347</v>
      </c>
      <c r="G2" s="20">
        <v>7</v>
      </c>
      <c r="H2" s="46">
        <f t="shared" ref="H2:H24" si="0">I2*30%</f>
        <v>1.1864999999999999</v>
      </c>
      <c r="I2" s="46">
        <f>D2*G2</f>
        <v>3.9549999999999996</v>
      </c>
    </row>
    <row r="3" spans="1:9" ht="21" customHeight="1" x14ac:dyDescent="0.25">
      <c r="A3" s="4">
        <v>2</v>
      </c>
      <c r="B3" s="4" t="s">
        <v>441</v>
      </c>
      <c r="C3" s="4" t="s">
        <v>443</v>
      </c>
      <c r="D3" s="64">
        <v>7.7910000000000004</v>
      </c>
      <c r="E3" s="4" t="s">
        <v>2</v>
      </c>
      <c r="F3" s="4" t="s">
        <v>347</v>
      </c>
      <c r="G3" s="20">
        <v>7</v>
      </c>
      <c r="H3" s="46">
        <f t="shared" si="0"/>
        <v>16.3611</v>
      </c>
      <c r="I3" s="46">
        <f>D3*G2</f>
        <v>54.537000000000006</v>
      </c>
    </row>
    <row r="4" spans="1:9" ht="21" customHeight="1" x14ac:dyDescent="0.25">
      <c r="A4" s="4">
        <v>3</v>
      </c>
      <c r="B4" s="4" t="s">
        <v>441</v>
      </c>
      <c r="C4" s="4" t="s">
        <v>444</v>
      </c>
      <c r="D4" s="64">
        <v>2.99</v>
      </c>
      <c r="E4" s="4" t="s">
        <v>2</v>
      </c>
      <c r="F4" s="4" t="s">
        <v>347</v>
      </c>
      <c r="G4" s="20">
        <v>7</v>
      </c>
      <c r="H4" s="46">
        <f t="shared" si="0"/>
        <v>6.2789999999999999</v>
      </c>
      <c r="I4" s="46">
        <f>D4*G2</f>
        <v>20.93</v>
      </c>
    </row>
    <row r="5" spans="1:9" ht="21" customHeight="1" x14ac:dyDescent="0.25">
      <c r="A5" s="4">
        <v>4</v>
      </c>
      <c r="B5" s="4" t="s">
        <v>441</v>
      </c>
      <c r="C5" s="4" t="s">
        <v>445</v>
      </c>
      <c r="D5" s="64">
        <v>5.0069999999999997</v>
      </c>
      <c r="E5" s="4" t="s">
        <v>2</v>
      </c>
      <c r="F5" s="4" t="s">
        <v>347</v>
      </c>
      <c r="G5" s="20">
        <v>7</v>
      </c>
      <c r="H5" s="46">
        <f t="shared" si="0"/>
        <v>10.514699999999999</v>
      </c>
      <c r="I5" s="46">
        <f>D5*G2</f>
        <v>35.048999999999999</v>
      </c>
    </row>
    <row r="6" spans="1:9" ht="21" customHeight="1" x14ac:dyDescent="0.25">
      <c r="A6" s="4">
        <v>5</v>
      </c>
      <c r="B6" s="4" t="s">
        <v>441</v>
      </c>
      <c r="C6" s="4" t="s">
        <v>446</v>
      </c>
      <c r="D6" s="64">
        <v>8.8209999999999997</v>
      </c>
      <c r="E6" s="4" t="s">
        <v>2</v>
      </c>
      <c r="F6" s="4" t="s">
        <v>347</v>
      </c>
      <c r="G6" s="20">
        <v>7</v>
      </c>
      <c r="H6" s="46">
        <f t="shared" si="0"/>
        <v>18.524100000000001</v>
      </c>
      <c r="I6" s="46">
        <f>D6*G2</f>
        <v>61.747</v>
      </c>
    </row>
    <row r="7" spans="1:9" ht="21" customHeight="1" x14ac:dyDescent="0.25">
      <c r="A7" s="4">
        <v>6</v>
      </c>
      <c r="B7" s="7" t="s">
        <v>441</v>
      </c>
      <c r="C7" s="7" t="s">
        <v>447</v>
      </c>
      <c r="D7" s="65">
        <v>7.0359999999999996</v>
      </c>
      <c r="E7" s="7" t="s">
        <v>2</v>
      </c>
      <c r="F7" s="7" t="s">
        <v>381</v>
      </c>
      <c r="G7" s="20">
        <v>7</v>
      </c>
      <c r="H7" s="45">
        <f t="shared" si="0"/>
        <v>14.775599999999997</v>
      </c>
      <c r="I7" s="45">
        <f>D7*G2</f>
        <v>49.251999999999995</v>
      </c>
    </row>
    <row r="8" spans="1:9" ht="21" customHeight="1" x14ac:dyDescent="0.25">
      <c r="A8" s="4">
        <v>7</v>
      </c>
      <c r="B8" s="4" t="s">
        <v>441</v>
      </c>
      <c r="C8" s="4" t="s">
        <v>448</v>
      </c>
      <c r="D8" s="64">
        <v>9.9179999999999993</v>
      </c>
      <c r="E8" s="4" t="s">
        <v>2</v>
      </c>
      <c r="F8" s="4" t="s">
        <v>381</v>
      </c>
      <c r="G8" s="20">
        <v>7</v>
      </c>
      <c r="H8" s="46">
        <f t="shared" si="0"/>
        <v>20.827799999999996</v>
      </c>
      <c r="I8" s="46">
        <f>D8*G2</f>
        <v>69.425999999999988</v>
      </c>
    </row>
    <row r="9" spans="1:9" ht="21" customHeight="1" x14ac:dyDescent="0.25">
      <c r="A9" s="4">
        <v>8</v>
      </c>
      <c r="B9" s="4" t="s">
        <v>441</v>
      </c>
      <c r="C9" s="4" t="s">
        <v>449</v>
      </c>
      <c r="D9" s="64">
        <v>0.39700000000000002</v>
      </c>
      <c r="E9" s="4" t="s">
        <v>2</v>
      </c>
      <c r="F9" s="4" t="s">
        <v>381</v>
      </c>
      <c r="G9" s="20">
        <v>7</v>
      </c>
      <c r="H9" s="46">
        <f t="shared" si="0"/>
        <v>0.8337</v>
      </c>
      <c r="I9" s="46">
        <f>D9*G2</f>
        <v>2.7789999999999999</v>
      </c>
    </row>
    <row r="10" spans="1:9" ht="21" customHeight="1" x14ac:dyDescent="0.25">
      <c r="A10" s="4">
        <v>9</v>
      </c>
      <c r="B10" s="4" t="s">
        <v>441</v>
      </c>
      <c r="C10" s="4" t="s">
        <v>450</v>
      </c>
      <c r="D10" s="64">
        <v>5.9589999999999996</v>
      </c>
      <c r="E10" s="4" t="s">
        <v>2</v>
      </c>
      <c r="F10" s="4" t="s">
        <v>347</v>
      </c>
      <c r="G10" s="20">
        <v>7</v>
      </c>
      <c r="H10" s="46">
        <f t="shared" si="0"/>
        <v>12.513899999999998</v>
      </c>
      <c r="I10" s="46">
        <f>D10*G2</f>
        <v>41.712999999999994</v>
      </c>
    </row>
    <row r="11" spans="1:9" ht="21" customHeight="1" x14ac:dyDescent="0.25">
      <c r="A11" s="4">
        <v>10</v>
      </c>
      <c r="B11" s="4" t="s">
        <v>441</v>
      </c>
      <c r="C11" s="4" t="s">
        <v>451</v>
      </c>
      <c r="D11" s="64">
        <v>0.74399999999999999</v>
      </c>
      <c r="E11" s="4" t="s">
        <v>2</v>
      </c>
      <c r="F11" s="4" t="s">
        <v>382</v>
      </c>
      <c r="G11" s="20">
        <v>7</v>
      </c>
      <c r="H11" s="46">
        <f t="shared" si="0"/>
        <v>1.5624</v>
      </c>
      <c r="I11" s="46">
        <f>D11*G2</f>
        <v>5.2080000000000002</v>
      </c>
    </row>
    <row r="12" spans="1:9" ht="21" customHeight="1" x14ac:dyDescent="0.25">
      <c r="A12" s="4">
        <v>11</v>
      </c>
      <c r="B12" s="7" t="s">
        <v>441</v>
      </c>
      <c r="C12" s="7" t="s">
        <v>452</v>
      </c>
      <c r="D12" s="65">
        <v>23.423999999999999</v>
      </c>
      <c r="E12" s="7" t="s">
        <v>2</v>
      </c>
      <c r="F12" s="7" t="s">
        <v>382</v>
      </c>
      <c r="G12" s="20">
        <v>7</v>
      </c>
      <c r="H12" s="45">
        <f t="shared" si="0"/>
        <v>49.190399999999997</v>
      </c>
      <c r="I12" s="45">
        <f>D12*G2</f>
        <v>163.96799999999999</v>
      </c>
    </row>
    <row r="13" spans="1:9" ht="21" customHeight="1" x14ac:dyDescent="0.25">
      <c r="A13" s="4">
        <v>12</v>
      </c>
      <c r="B13" s="7" t="s">
        <v>441</v>
      </c>
      <c r="C13" s="7" t="s">
        <v>453</v>
      </c>
      <c r="D13" s="65">
        <v>11.554</v>
      </c>
      <c r="E13" s="7" t="s">
        <v>2</v>
      </c>
      <c r="F13" s="7" t="s">
        <v>382</v>
      </c>
      <c r="G13" s="20">
        <v>7</v>
      </c>
      <c r="H13" s="45">
        <f t="shared" si="0"/>
        <v>24.263400000000001</v>
      </c>
      <c r="I13" s="45">
        <f>D13*G2</f>
        <v>80.878</v>
      </c>
    </row>
    <row r="14" spans="1:9" ht="21" customHeight="1" x14ac:dyDescent="0.25">
      <c r="A14" s="4">
        <v>13</v>
      </c>
      <c r="B14" s="4" t="s">
        <v>441</v>
      </c>
      <c r="C14" s="4" t="s">
        <v>454</v>
      </c>
      <c r="D14" s="64">
        <v>11.768000000000001</v>
      </c>
      <c r="E14" s="4" t="s">
        <v>2</v>
      </c>
      <c r="F14" s="4" t="s">
        <v>385</v>
      </c>
      <c r="G14" s="20">
        <v>7</v>
      </c>
      <c r="H14" s="46">
        <f t="shared" si="0"/>
        <v>24.712800000000001</v>
      </c>
      <c r="I14" s="46">
        <f>D14*G2</f>
        <v>82.376000000000005</v>
      </c>
    </row>
    <row r="15" spans="1:9" ht="21" customHeight="1" x14ac:dyDescent="0.25">
      <c r="A15" s="4">
        <v>14</v>
      </c>
      <c r="B15" s="7" t="s">
        <v>441</v>
      </c>
      <c r="C15" s="7" t="s">
        <v>455</v>
      </c>
      <c r="D15" s="65">
        <v>197.16</v>
      </c>
      <c r="E15" s="7" t="s">
        <v>2</v>
      </c>
      <c r="F15" s="7" t="s">
        <v>381</v>
      </c>
      <c r="G15" s="20">
        <v>7</v>
      </c>
      <c r="H15" s="45">
        <f t="shared" si="0"/>
        <v>414.03599999999994</v>
      </c>
      <c r="I15" s="45">
        <f>D15*G2</f>
        <v>1380.12</v>
      </c>
    </row>
    <row r="16" spans="1:9" ht="21" customHeight="1" x14ac:dyDescent="0.25">
      <c r="A16" s="4">
        <v>15</v>
      </c>
      <c r="B16" s="7" t="s">
        <v>441</v>
      </c>
      <c r="C16" s="7" t="s">
        <v>456</v>
      </c>
      <c r="D16" s="65">
        <v>18.396999999999998</v>
      </c>
      <c r="E16" s="7" t="s">
        <v>2</v>
      </c>
      <c r="F16" s="7" t="s">
        <v>347</v>
      </c>
      <c r="G16" s="20">
        <v>7</v>
      </c>
      <c r="H16" s="45">
        <f t="shared" si="0"/>
        <v>38.633699999999997</v>
      </c>
      <c r="I16" s="45">
        <f>D16*G2</f>
        <v>128.779</v>
      </c>
    </row>
    <row r="17" spans="1:9" ht="21" customHeight="1" x14ac:dyDescent="0.25">
      <c r="A17" s="4">
        <v>16</v>
      </c>
      <c r="B17" s="7" t="s">
        <v>441</v>
      </c>
      <c r="C17" s="7" t="s">
        <v>457</v>
      </c>
      <c r="D17" s="65">
        <v>9.5459999999999994</v>
      </c>
      <c r="E17" s="7" t="s">
        <v>2</v>
      </c>
      <c r="F17" s="7" t="s">
        <v>347</v>
      </c>
      <c r="G17" s="20">
        <v>7</v>
      </c>
      <c r="H17" s="45">
        <f t="shared" si="0"/>
        <v>20.046600000000002</v>
      </c>
      <c r="I17" s="45">
        <f>D17*G2</f>
        <v>66.822000000000003</v>
      </c>
    </row>
    <row r="18" spans="1:9" ht="21" customHeight="1" x14ac:dyDescent="0.25">
      <c r="A18" s="4">
        <v>17</v>
      </c>
      <c r="B18" s="4" t="s">
        <v>441</v>
      </c>
      <c r="C18" s="4" t="s">
        <v>458</v>
      </c>
      <c r="D18" s="64">
        <v>15.238</v>
      </c>
      <c r="E18" s="4" t="s">
        <v>2</v>
      </c>
      <c r="F18" s="4" t="s">
        <v>381</v>
      </c>
      <c r="G18" s="20">
        <v>7</v>
      </c>
      <c r="H18" s="46">
        <f t="shared" si="0"/>
        <v>31.999799999999997</v>
      </c>
      <c r="I18" s="46">
        <f>D18*G2</f>
        <v>106.666</v>
      </c>
    </row>
    <row r="19" spans="1:9" ht="21" customHeight="1" x14ac:dyDescent="0.25">
      <c r="A19" s="4">
        <v>18</v>
      </c>
      <c r="B19" s="4" t="s">
        <v>441</v>
      </c>
      <c r="C19" s="4" t="s">
        <v>459</v>
      </c>
      <c r="D19" s="64">
        <v>0.125</v>
      </c>
      <c r="E19" s="4" t="s">
        <v>2</v>
      </c>
      <c r="F19" s="4" t="s">
        <v>347</v>
      </c>
      <c r="G19" s="20">
        <v>7</v>
      </c>
      <c r="H19" s="46">
        <f t="shared" si="0"/>
        <v>0.26250000000000001</v>
      </c>
      <c r="I19" s="46">
        <f>D19*G2</f>
        <v>0.875</v>
      </c>
    </row>
    <row r="20" spans="1:9" ht="21" customHeight="1" x14ac:dyDescent="0.25">
      <c r="A20" s="4">
        <v>19</v>
      </c>
      <c r="B20" s="4" t="s">
        <v>441</v>
      </c>
      <c r="C20" s="4" t="s">
        <v>460</v>
      </c>
      <c r="D20" s="64">
        <v>0.11799999999999999</v>
      </c>
      <c r="E20" s="4" t="s">
        <v>2</v>
      </c>
      <c r="F20" s="4" t="s">
        <v>347</v>
      </c>
      <c r="G20" s="20">
        <v>7</v>
      </c>
      <c r="H20" s="46">
        <f t="shared" si="0"/>
        <v>0.24779999999999996</v>
      </c>
      <c r="I20" s="46">
        <f>D20*G2</f>
        <v>0.82599999999999996</v>
      </c>
    </row>
    <row r="21" spans="1:9" ht="21" customHeight="1" x14ac:dyDescent="0.25">
      <c r="A21" s="4">
        <v>20</v>
      </c>
      <c r="B21" s="4" t="s">
        <v>441</v>
      </c>
      <c r="C21" s="4" t="s">
        <v>461</v>
      </c>
      <c r="D21" s="64">
        <v>0.38400000000000001</v>
      </c>
      <c r="E21" s="4" t="s">
        <v>2</v>
      </c>
      <c r="F21" s="4" t="s">
        <v>347</v>
      </c>
      <c r="G21" s="20">
        <v>7</v>
      </c>
      <c r="H21" s="46">
        <f t="shared" si="0"/>
        <v>0.80640000000000001</v>
      </c>
      <c r="I21" s="46">
        <f>D21*G2</f>
        <v>2.6880000000000002</v>
      </c>
    </row>
    <row r="22" spans="1:9" ht="21" customHeight="1" x14ac:dyDescent="0.25">
      <c r="A22" s="4">
        <v>21</v>
      </c>
      <c r="B22" s="4" t="s">
        <v>441</v>
      </c>
      <c r="C22" s="4" t="s">
        <v>462</v>
      </c>
      <c r="D22" s="64">
        <v>0.71599999999999997</v>
      </c>
      <c r="E22" s="4" t="s">
        <v>2</v>
      </c>
      <c r="F22" s="4" t="s">
        <v>384</v>
      </c>
      <c r="G22" s="20">
        <v>7</v>
      </c>
      <c r="H22" s="46">
        <f t="shared" si="0"/>
        <v>1.5035999999999998</v>
      </c>
      <c r="I22" s="46">
        <f>D22*G2</f>
        <v>5.0119999999999996</v>
      </c>
    </row>
    <row r="23" spans="1:9" ht="21" customHeight="1" x14ac:dyDescent="0.25">
      <c r="A23" s="4">
        <v>22</v>
      </c>
      <c r="B23" s="4" t="s">
        <v>441</v>
      </c>
      <c r="C23" s="4" t="s">
        <v>463</v>
      </c>
      <c r="D23" s="64">
        <v>33.883000000000003</v>
      </c>
      <c r="E23" s="4" t="s">
        <v>2</v>
      </c>
      <c r="F23" s="4" t="s">
        <v>381</v>
      </c>
      <c r="G23" s="20">
        <v>7</v>
      </c>
      <c r="H23" s="46">
        <f t="shared" si="0"/>
        <v>71.154300000000006</v>
      </c>
      <c r="I23" s="46">
        <f>D23*G2</f>
        <v>237.18100000000001</v>
      </c>
    </row>
    <row r="24" spans="1:9" ht="21" customHeight="1" x14ac:dyDescent="0.25">
      <c r="A24" s="4">
        <v>23</v>
      </c>
      <c r="B24" s="7" t="s">
        <v>441</v>
      </c>
      <c r="C24" s="7" t="s">
        <v>464</v>
      </c>
      <c r="D24" s="65">
        <v>173.869</v>
      </c>
      <c r="E24" s="7" t="s">
        <v>2</v>
      </c>
      <c r="F24" s="7" t="s">
        <v>381</v>
      </c>
      <c r="G24" s="20">
        <v>7</v>
      </c>
      <c r="H24" s="45">
        <f t="shared" si="0"/>
        <v>365.12490000000003</v>
      </c>
      <c r="I24" s="45">
        <f>D24*G2</f>
        <v>1217.0830000000001</v>
      </c>
    </row>
    <row r="25" spans="1:9" x14ac:dyDescent="0.25">
      <c r="A25" s="9"/>
      <c r="B25" s="9"/>
      <c r="C25" s="9"/>
      <c r="D25" s="64">
        <f>SUM(D2:D24)</f>
        <v>545.41</v>
      </c>
      <c r="E25" s="4"/>
      <c r="F25" s="4"/>
      <c r="G25" s="4"/>
      <c r="H25" s="4"/>
      <c r="I25" s="4"/>
    </row>
  </sheetData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E1" sqref="E1:E1048576"/>
    </sheetView>
  </sheetViews>
  <sheetFormatPr defaultRowHeight="15" x14ac:dyDescent="0.25"/>
  <cols>
    <col min="1" max="1" width="6.85546875" style="3" customWidth="1"/>
    <col min="2" max="2" width="21.42578125" style="3" customWidth="1"/>
    <col min="3" max="3" width="14.5703125" style="3" customWidth="1"/>
    <col min="4" max="4" width="12" style="3" customWidth="1"/>
    <col min="5" max="5" width="17.7109375" style="3" customWidth="1"/>
    <col min="6" max="6" width="11.85546875" style="3" customWidth="1"/>
    <col min="7" max="7" width="10.140625" style="3" customWidth="1"/>
    <col min="8" max="8" width="13.5703125" style="3" customWidth="1"/>
    <col min="9" max="9" width="22.85546875" style="3" customWidth="1"/>
    <col min="10" max="16384" width="9.140625" style="3"/>
  </cols>
  <sheetData>
    <row r="1" spans="1:9" ht="25.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148</v>
      </c>
      <c r="F1" s="1" t="s">
        <v>344</v>
      </c>
      <c r="G1" s="1" t="s">
        <v>339</v>
      </c>
      <c r="H1" s="1" t="s">
        <v>340</v>
      </c>
      <c r="I1" s="1" t="s">
        <v>503</v>
      </c>
    </row>
    <row r="2" spans="1:9" ht="21" customHeight="1" x14ac:dyDescent="0.25">
      <c r="A2" s="4">
        <v>1</v>
      </c>
      <c r="B2" s="4" t="s">
        <v>465</v>
      </c>
      <c r="C2" s="4" t="s">
        <v>466</v>
      </c>
      <c r="D2" s="62">
        <v>18.471</v>
      </c>
      <c r="E2" s="4" t="s">
        <v>2</v>
      </c>
      <c r="F2" s="4" t="s">
        <v>381</v>
      </c>
      <c r="G2" s="20">
        <v>7</v>
      </c>
      <c r="H2" s="46">
        <f>I2*30%</f>
        <v>38.789099999999998</v>
      </c>
      <c r="I2" s="46">
        <f>D2*G2</f>
        <v>129.297</v>
      </c>
    </row>
    <row r="3" spans="1:9" ht="21" customHeight="1" x14ac:dyDescent="0.25">
      <c r="A3" s="4">
        <v>2</v>
      </c>
      <c r="B3" s="4" t="s">
        <v>465</v>
      </c>
      <c r="C3" s="4" t="s">
        <v>467</v>
      </c>
      <c r="D3" s="62">
        <v>57.95</v>
      </c>
      <c r="E3" s="4" t="s">
        <v>2</v>
      </c>
      <c r="F3" s="4" t="s">
        <v>347</v>
      </c>
      <c r="G3" s="20">
        <v>7</v>
      </c>
      <c r="H3" s="46">
        <f t="shared" ref="H3:H38" si="0">I3*30%</f>
        <v>121.69500000000001</v>
      </c>
      <c r="I3" s="46">
        <f t="shared" ref="I3:I38" si="1">D3*G3</f>
        <v>405.65000000000003</v>
      </c>
    </row>
    <row r="4" spans="1:9" ht="21" customHeight="1" x14ac:dyDescent="0.25">
      <c r="A4" s="4">
        <v>3</v>
      </c>
      <c r="B4" s="4" t="s">
        <v>465</v>
      </c>
      <c r="C4" s="4" t="s">
        <v>468</v>
      </c>
      <c r="D4" s="62">
        <v>38.979999999999997</v>
      </c>
      <c r="E4" s="4" t="s">
        <v>2</v>
      </c>
      <c r="F4" s="4" t="s">
        <v>347</v>
      </c>
      <c r="G4" s="20">
        <v>7</v>
      </c>
      <c r="H4" s="46">
        <f t="shared" si="0"/>
        <v>81.85799999999999</v>
      </c>
      <c r="I4" s="46">
        <f t="shared" si="1"/>
        <v>272.85999999999996</v>
      </c>
    </row>
    <row r="5" spans="1:9" ht="21" customHeight="1" x14ac:dyDescent="0.25">
      <c r="A5" s="4">
        <v>4</v>
      </c>
      <c r="B5" s="4" t="s">
        <v>465</v>
      </c>
      <c r="C5" s="4" t="s">
        <v>469</v>
      </c>
      <c r="D5" s="62">
        <v>106.02800000000001</v>
      </c>
      <c r="E5" s="4" t="s">
        <v>2</v>
      </c>
      <c r="F5" s="4" t="s">
        <v>381</v>
      </c>
      <c r="G5" s="20">
        <v>7</v>
      </c>
      <c r="H5" s="46">
        <f t="shared" si="0"/>
        <v>222.65880000000001</v>
      </c>
      <c r="I5" s="46">
        <f t="shared" si="1"/>
        <v>742.19600000000003</v>
      </c>
    </row>
    <row r="6" spans="1:9" ht="21" customHeight="1" x14ac:dyDescent="0.25">
      <c r="A6" s="4">
        <v>5</v>
      </c>
      <c r="B6" s="7" t="s">
        <v>465</v>
      </c>
      <c r="C6" s="7" t="s">
        <v>470</v>
      </c>
      <c r="D6" s="63">
        <v>40.963000000000001</v>
      </c>
      <c r="E6" s="7" t="s">
        <v>2</v>
      </c>
      <c r="F6" s="7" t="s">
        <v>381</v>
      </c>
      <c r="G6" s="20">
        <v>7</v>
      </c>
      <c r="H6" s="46">
        <f t="shared" si="0"/>
        <v>86.022299999999987</v>
      </c>
      <c r="I6" s="46">
        <f t="shared" si="1"/>
        <v>286.74099999999999</v>
      </c>
    </row>
    <row r="7" spans="1:9" ht="21" customHeight="1" x14ac:dyDescent="0.25">
      <c r="A7" s="4">
        <v>6</v>
      </c>
      <c r="B7" s="4" t="s">
        <v>465</v>
      </c>
      <c r="C7" s="4" t="s">
        <v>471</v>
      </c>
      <c r="D7" s="62">
        <v>2.3490000000000002</v>
      </c>
      <c r="E7" s="4" t="s">
        <v>2</v>
      </c>
      <c r="F7" s="4" t="s">
        <v>381</v>
      </c>
      <c r="G7" s="20">
        <v>7</v>
      </c>
      <c r="H7" s="46">
        <f t="shared" si="0"/>
        <v>4.9329000000000001</v>
      </c>
      <c r="I7" s="46">
        <f t="shared" si="1"/>
        <v>16.443000000000001</v>
      </c>
    </row>
    <row r="8" spans="1:9" ht="21" customHeight="1" x14ac:dyDescent="0.25">
      <c r="A8" s="4">
        <v>7</v>
      </c>
      <c r="B8" s="4" t="s">
        <v>465</v>
      </c>
      <c r="C8" s="4" t="s">
        <v>472</v>
      </c>
      <c r="D8" s="62">
        <v>118.58499999999999</v>
      </c>
      <c r="E8" s="4" t="s">
        <v>2</v>
      </c>
      <c r="F8" s="4" t="s">
        <v>381</v>
      </c>
      <c r="G8" s="20">
        <v>7</v>
      </c>
      <c r="H8" s="46">
        <f t="shared" si="0"/>
        <v>249.02849999999995</v>
      </c>
      <c r="I8" s="46">
        <f t="shared" si="1"/>
        <v>830.09499999999991</v>
      </c>
    </row>
    <row r="9" spans="1:9" ht="21" customHeight="1" x14ac:dyDescent="0.25">
      <c r="A9" s="4">
        <v>8</v>
      </c>
      <c r="B9" s="4" t="s">
        <v>465</v>
      </c>
      <c r="C9" s="4" t="s">
        <v>473</v>
      </c>
      <c r="D9" s="62">
        <v>10.09</v>
      </c>
      <c r="E9" s="4" t="s">
        <v>2</v>
      </c>
      <c r="F9" s="4" t="s">
        <v>387</v>
      </c>
      <c r="G9" s="20">
        <v>7</v>
      </c>
      <c r="H9" s="46">
        <f t="shared" si="0"/>
        <v>21.188999999999997</v>
      </c>
      <c r="I9" s="46">
        <f t="shared" si="1"/>
        <v>70.63</v>
      </c>
    </row>
    <row r="10" spans="1:9" ht="21" customHeight="1" x14ac:dyDescent="0.25">
      <c r="A10" s="4">
        <v>9</v>
      </c>
      <c r="B10" s="4" t="s">
        <v>465</v>
      </c>
      <c r="C10" s="4" t="s">
        <v>474</v>
      </c>
      <c r="D10" s="62">
        <v>67.305999999999997</v>
      </c>
      <c r="E10" s="4" t="s">
        <v>2</v>
      </c>
      <c r="F10" s="4" t="s">
        <v>387</v>
      </c>
      <c r="G10" s="20">
        <v>7</v>
      </c>
      <c r="H10" s="46">
        <f t="shared" si="0"/>
        <v>141.3426</v>
      </c>
      <c r="I10" s="46">
        <f t="shared" si="1"/>
        <v>471.142</v>
      </c>
    </row>
    <row r="11" spans="1:9" ht="21" customHeight="1" x14ac:dyDescent="0.25">
      <c r="A11" s="4">
        <v>10</v>
      </c>
      <c r="B11" s="7" t="s">
        <v>465</v>
      </c>
      <c r="C11" s="7" t="s">
        <v>475</v>
      </c>
      <c r="D11" s="63">
        <v>76.671999999999997</v>
      </c>
      <c r="E11" s="7" t="s">
        <v>2</v>
      </c>
      <c r="F11" s="7" t="s">
        <v>381</v>
      </c>
      <c r="G11" s="20">
        <v>7</v>
      </c>
      <c r="H11" s="46">
        <f t="shared" si="0"/>
        <v>161.01119999999997</v>
      </c>
      <c r="I11" s="46">
        <f t="shared" si="1"/>
        <v>536.70399999999995</v>
      </c>
    </row>
    <row r="12" spans="1:9" ht="21" customHeight="1" x14ac:dyDescent="0.25">
      <c r="A12" s="4">
        <v>11</v>
      </c>
      <c r="B12" s="4" t="s">
        <v>465</v>
      </c>
      <c r="C12" s="4" t="s">
        <v>476</v>
      </c>
      <c r="D12" s="62">
        <v>31.279</v>
      </c>
      <c r="E12" s="4" t="s">
        <v>2</v>
      </c>
      <c r="F12" s="4" t="s">
        <v>387</v>
      </c>
      <c r="G12" s="20">
        <v>7</v>
      </c>
      <c r="H12" s="46">
        <f t="shared" si="0"/>
        <v>65.685900000000004</v>
      </c>
      <c r="I12" s="46">
        <f t="shared" si="1"/>
        <v>218.953</v>
      </c>
    </row>
    <row r="13" spans="1:9" ht="21" customHeight="1" x14ac:dyDescent="0.25">
      <c r="A13" s="4">
        <v>12</v>
      </c>
      <c r="B13" s="4" t="s">
        <v>465</v>
      </c>
      <c r="C13" s="4" t="s">
        <v>477</v>
      </c>
      <c r="D13" s="62">
        <v>58.103999999999999</v>
      </c>
      <c r="E13" s="4" t="s">
        <v>2</v>
      </c>
      <c r="F13" s="4" t="s">
        <v>381</v>
      </c>
      <c r="G13" s="20">
        <v>7</v>
      </c>
      <c r="H13" s="46">
        <f t="shared" si="0"/>
        <v>122.0184</v>
      </c>
      <c r="I13" s="46">
        <f t="shared" si="1"/>
        <v>406.72800000000001</v>
      </c>
    </row>
    <row r="14" spans="1:9" ht="21" customHeight="1" x14ac:dyDescent="0.25">
      <c r="A14" s="4">
        <v>13</v>
      </c>
      <c r="B14" s="4" t="s">
        <v>465</v>
      </c>
      <c r="C14" s="4" t="s">
        <v>478</v>
      </c>
      <c r="D14" s="62">
        <v>22.617000000000001</v>
      </c>
      <c r="E14" s="4" t="s">
        <v>2</v>
      </c>
      <c r="F14" s="4" t="s">
        <v>381</v>
      </c>
      <c r="G14" s="20">
        <v>7</v>
      </c>
      <c r="H14" s="46">
        <f t="shared" si="0"/>
        <v>47.495700000000006</v>
      </c>
      <c r="I14" s="46">
        <f t="shared" si="1"/>
        <v>158.31900000000002</v>
      </c>
    </row>
    <row r="15" spans="1:9" ht="21" customHeight="1" x14ac:dyDescent="0.25">
      <c r="A15" s="4">
        <v>14</v>
      </c>
      <c r="B15" s="4" t="s">
        <v>465</v>
      </c>
      <c r="C15" s="4" t="s">
        <v>479</v>
      </c>
      <c r="D15" s="62">
        <v>51.845999999999997</v>
      </c>
      <c r="E15" s="4" t="s">
        <v>2</v>
      </c>
      <c r="F15" s="4" t="s">
        <v>381</v>
      </c>
      <c r="G15" s="20">
        <v>7</v>
      </c>
      <c r="H15" s="46">
        <f t="shared" si="0"/>
        <v>108.87659999999998</v>
      </c>
      <c r="I15" s="46">
        <f t="shared" si="1"/>
        <v>362.92199999999997</v>
      </c>
    </row>
    <row r="16" spans="1:9" ht="21" customHeight="1" x14ac:dyDescent="0.25">
      <c r="A16" s="4">
        <v>15</v>
      </c>
      <c r="B16" s="4" t="s">
        <v>465</v>
      </c>
      <c r="C16" s="4" t="s">
        <v>480</v>
      </c>
      <c r="D16" s="62">
        <v>18.155000000000001</v>
      </c>
      <c r="E16" s="4" t="s">
        <v>2</v>
      </c>
      <c r="F16" s="4" t="s">
        <v>382</v>
      </c>
      <c r="G16" s="20">
        <v>7</v>
      </c>
      <c r="H16" s="46">
        <f t="shared" si="0"/>
        <v>38.125500000000002</v>
      </c>
      <c r="I16" s="46">
        <f t="shared" si="1"/>
        <v>127.08500000000001</v>
      </c>
    </row>
    <row r="17" spans="1:9" ht="21" customHeight="1" x14ac:dyDescent="0.25">
      <c r="A17" s="4">
        <v>16</v>
      </c>
      <c r="B17" s="4" t="s">
        <v>465</v>
      </c>
      <c r="C17" s="4" t="s">
        <v>481</v>
      </c>
      <c r="D17" s="62">
        <v>17.242999999999999</v>
      </c>
      <c r="E17" s="4" t="s">
        <v>2</v>
      </c>
      <c r="F17" s="4" t="s">
        <v>382</v>
      </c>
      <c r="G17" s="20">
        <v>7</v>
      </c>
      <c r="H17" s="46">
        <f t="shared" si="0"/>
        <v>36.210299999999997</v>
      </c>
      <c r="I17" s="46">
        <f t="shared" si="1"/>
        <v>120.70099999999999</v>
      </c>
    </row>
    <row r="18" spans="1:9" ht="21" customHeight="1" x14ac:dyDescent="0.25">
      <c r="A18" s="4">
        <v>17</v>
      </c>
      <c r="B18" s="4" t="s">
        <v>465</v>
      </c>
      <c r="C18" s="4" t="s">
        <v>482</v>
      </c>
      <c r="D18" s="62">
        <v>10.599</v>
      </c>
      <c r="E18" s="4" t="s">
        <v>2</v>
      </c>
      <c r="F18" s="4" t="s">
        <v>382</v>
      </c>
      <c r="G18" s="20">
        <v>7</v>
      </c>
      <c r="H18" s="46">
        <f t="shared" si="0"/>
        <v>22.257899999999999</v>
      </c>
      <c r="I18" s="46">
        <f t="shared" si="1"/>
        <v>74.192999999999998</v>
      </c>
    </row>
    <row r="19" spans="1:9" ht="21" customHeight="1" x14ac:dyDescent="0.25">
      <c r="A19" s="4">
        <v>18</v>
      </c>
      <c r="B19" s="4" t="s">
        <v>465</v>
      </c>
      <c r="C19" s="4" t="s">
        <v>483</v>
      </c>
      <c r="D19" s="62">
        <v>3.556</v>
      </c>
      <c r="E19" s="4" t="s">
        <v>2</v>
      </c>
      <c r="F19" s="4" t="s">
        <v>381</v>
      </c>
      <c r="G19" s="20">
        <v>7</v>
      </c>
      <c r="H19" s="46">
        <f t="shared" si="0"/>
        <v>7.4675999999999991</v>
      </c>
      <c r="I19" s="46">
        <f t="shared" si="1"/>
        <v>24.891999999999999</v>
      </c>
    </row>
    <row r="20" spans="1:9" ht="21" customHeight="1" x14ac:dyDescent="0.25">
      <c r="A20" s="4">
        <v>19</v>
      </c>
      <c r="B20" s="4" t="s">
        <v>465</v>
      </c>
      <c r="C20" s="4" t="s">
        <v>484</v>
      </c>
      <c r="D20" s="62">
        <v>1.0609999999999999</v>
      </c>
      <c r="E20" s="4" t="s">
        <v>2</v>
      </c>
      <c r="F20" s="4" t="s">
        <v>384</v>
      </c>
      <c r="G20" s="20">
        <v>7</v>
      </c>
      <c r="H20" s="46">
        <f t="shared" si="0"/>
        <v>2.2281</v>
      </c>
      <c r="I20" s="46">
        <f t="shared" si="1"/>
        <v>7.4269999999999996</v>
      </c>
    </row>
    <row r="21" spans="1:9" ht="21" customHeight="1" x14ac:dyDescent="0.25">
      <c r="A21" s="4">
        <v>20</v>
      </c>
      <c r="B21" s="4" t="s">
        <v>465</v>
      </c>
      <c r="C21" s="4" t="s">
        <v>485</v>
      </c>
      <c r="D21" s="62">
        <v>0.63700000000000001</v>
      </c>
      <c r="E21" s="4" t="s">
        <v>2</v>
      </c>
      <c r="F21" s="4" t="s">
        <v>382</v>
      </c>
      <c r="G21" s="20">
        <v>7</v>
      </c>
      <c r="H21" s="46">
        <f t="shared" si="0"/>
        <v>1.3376999999999999</v>
      </c>
      <c r="I21" s="46">
        <f t="shared" si="1"/>
        <v>4.4589999999999996</v>
      </c>
    </row>
    <row r="22" spans="1:9" ht="21" customHeight="1" x14ac:dyDescent="0.25">
      <c r="A22" s="4">
        <v>21</v>
      </c>
      <c r="B22" s="4" t="s">
        <v>465</v>
      </c>
      <c r="C22" s="4" t="s">
        <v>486</v>
      </c>
      <c r="D22" s="62">
        <v>9.3170000000000002</v>
      </c>
      <c r="E22" s="4" t="s">
        <v>2</v>
      </c>
      <c r="F22" s="4" t="s">
        <v>382</v>
      </c>
      <c r="G22" s="20">
        <v>7</v>
      </c>
      <c r="H22" s="46">
        <f t="shared" si="0"/>
        <v>19.565699999999996</v>
      </c>
      <c r="I22" s="46">
        <f t="shared" si="1"/>
        <v>65.218999999999994</v>
      </c>
    </row>
    <row r="23" spans="1:9" ht="21" customHeight="1" x14ac:dyDescent="0.25">
      <c r="A23" s="4">
        <v>22</v>
      </c>
      <c r="B23" s="4" t="s">
        <v>465</v>
      </c>
      <c r="C23" s="4" t="s">
        <v>487</v>
      </c>
      <c r="D23" s="62">
        <v>3.8239999999999998</v>
      </c>
      <c r="E23" s="4" t="s">
        <v>2</v>
      </c>
      <c r="F23" s="4" t="s">
        <v>382</v>
      </c>
      <c r="G23" s="20">
        <v>7</v>
      </c>
      <c r="H23" s="46">
        <f t="shared" si="0"/>
        <v>8.0304000000000002</v>
      </c>
      <c r="I23" s="46">
        <f t="shared" si="1"/>
        <v>26.768000000000001</v>
      </c>
    </row>
    <row r="24" spans="1:9" ht="21" customHeight="1" x14ac:dyDescent="0.25">
      <c r="A24" s="4">
        <v>23</v>
      </c>
      <c r="B24" s="4" t="s">
        <v>465</v>
      </c>
      <c r="C24" s="4" t="s">
        <v>488</v>
      </c>
      <c r="D24" s="62">
        <v>0.34599999999999997</v>
      </c>
      <c r="E24" s="4" t="s">
        <v>2</v>
      </c>
      <c r="F24" s="4" t="s">
        <v>347</v>
      </c>
      <c r="G24" s="20">
        <v>7</v>
      </c>
      <c r="H24" s="46">
        <f t="shared" si="0"/>
        <v>0.72659999999999991</v>
      </c>
      <c r="I24" s="46">
        <f t="shared" si="1"/>
        <v>2.4219999999999997</v>
      </c>
    </row>
    <row r="25" spans="1:9" ht="21" customHeight="1" x14ac:dyDescent="0.25">
      <c r="A25" s="4">
        <v>24</v>
      </c>
      <c r="B25" s="4" t="s">
        <v>465</v>
      </c>
      <c r="C25" s="4" t="s">
        <v>489</v>
      </c>
      <c r="D25" s="62">
        <v>9.3979999999999997</v>
      </c>
      <c r="E25" s="4" t="s">
        <v>2</v>
      </c>
      <c r="F25" s="4" t="s">
        <v>347</v>
      </c>
      <c r="G25" s="20">
        <v>7</v>
      </c>
      <c r="H25" s="46">
        <f t="shared" si="0"/>
        <v>19.735800000000001</v>
      </c>
      <c r="I25" s="46">
        <f t="shared" si="1"/>
        <v>65.786000000000001</v>
      </c>
    </row>
    <row r="26" spans="1:9" ht="21" customHeight="1" x14ac:dyDescent="0.25">
      <c r="A26" s="4">
        <v>25</v>
      </c>
      <c r="B26" s="4" t="s">
        <v>465</v>
      </c>
      <c r="C26" s="4" t="s">
        <v>490</v>
      </c>
      <c r="D26" s="62">
        <v>0.151</v>
      </c>
      <c r="E26" s="4" t="s">
        <v>2</v>
      </c>
      <c r="F26" s="4" t="s">
        <v>347</v>
      </c>
      <c r="G26" s="20">
        <v>7</v>
      </c>
      <c r="H26" s="46">
        <f t="shared" si="0"/>
        <v>0.31709999999999999</v>
      </c>
      <c r="I26" s="46">
        <f t="shared" si="1"/>
        <v>1.0569999999999999</v>
      </c>
    </row>
    <row r="27" spans="1:9" ht="21" customHeight="1" x14ac:dyDescent="0.25">
      <c r="A27" s="4">
        <v>26</v>
      </c>
      <c r="B27" s="4" t="s">
        <v>465</v>
      </c>
      <c r="C27" s="4" t="s">
        <v>491</v>
      </c>
      <c r="D27" s="62">
        <v>0.17</v>
      </c>
      <c r="E27" s="4" t="s">
        <v>2</v>
      </c>
      <c r="F27" s="4" t="s">
        <v>382</v>
      </c>
      <c r="G27" s="20">
        <v>7</v>
      </c>
      <c r="H27" s="46">
        <f t="shared" si="0"/>
        <v>0.35700000000000004</v>
      </c>
      <c r="I27" s="46">
        <f t="shared" si="1"/>
        <v>1.1900000000000002</v>
      </c>
    </row>
    <row r="28" spans="1:9" ht="21" customHeight="1" x14ac:dyDescent="0.25">
      <c r="A28" s="4">
        <v>27</v>
      </c>
      <c r="B28" s="4" t="s">
        <v>465</v>
      </c>
      <c r="C28" s="4" t="s">
        <v>492</v>
      </c>
      <c r="D28" s="62">
        <v>0.89400000000000002</v>
      </c>
      <c r="E28" s="4" t="s">
        <v>2</v>
      </c>
      <c r="F28" s="4" t="s">
        <v>382</v>
      </c>
      <c r="G28" s="20">
        <v>7</v>
      </c>
      <c r="H28" s="46">
        <f t="shared" si="0"/>
        <v>1.8774</v>
      </c>
      <c r="I28" s="46">
        <f t="shared" si="1"/>
        <v>6.258</v>
      </c>
    </row>
    <row r="29" spans="1:9" ht="21" customHeight="1" x14ac:dyDescent="0.25">
      <c r="A29" s="4">
        <v>28</v>
      </c>
      <c r="B29" s="4" t="s">
        <v>465</v>
      </c>
      <c r="C29" s="4" t="s">
        <v>493</v>
      </c>
      <c r="D29" s="62">
        <v>0.50600000000000001</v>
      </c>
      <c r="E29" s="4" t="s">
        <v>2</v>
      </c>
      <c r="F29" s="4" t="s">
        <v>382</v>
      </c>
      <c r="G29" s="20">
        <v>7</v>
      </c>
      <c r="H29" s="46">
        <f t="shared" si="0"/>
        <v>1.0626</v>
      </c>
      <c r="I29" s="46">
        <f t="shared" si="1"/>
        <v>3.5419999999999998</v>
      </c>
    </row>
    <row r="30" spans="1:9" ht="21" customHeight="1" x14ac:dyDescent="0.25">
      <c r="A30" s="4">
        <v>29</v>
      </c>
      <c r="B30" s="4" t="s">
        <v>465</v>
      </c>
      <c r="C30" s="4" t="s">
        <v>494</v>
      </c>
      <c r="D30" s="62">
        <v>0.54600000000000004</v>
      </c>
      <c r="E30" s="4" t="s">
        <v>2</v>
      </c>
      <c r="F30" s="4" t="s">
        <v>382</v>
      </c>
      <c r="G30" s="20">
        <v>7</v>
      </c>
      <c r="H30" s="46">
        <f t="shared" si="0"/>
        <v>1.1466000000000001</v>
      </c>
      <c r="I30" s="46">
        <f t="shared" si="1"/>
        <v>3.8220000000000001</v>
      </c>
    </row>
    <row r="31" spans="1:9" ht="21" customHeight="1" x14ac:dyDescent="0.25">
      <c r="A31" s="4">
        <v>30</v>
      </c>
      <c r="B31" s="4" t="s">
        <v>465</v>
      </c>
      <c r="C31" s="4" t="s">
        <v>495</v>
      </c>
      <c r="D31" s="62">
        <v>3.89</v>
      </c>
      <c r="E31" s="4" t="s">
        <v>2</v>
      </c>
      <c r="F31" s="4" t="s">
        <v>382</v>
      </c>
      <c r="G31" s="20">
        <v>7</v>
      </c>
      <c r="H31" s="46">
        <f t="shared" si="0"/>
        <v>8.1690000000000005</v>
      </c>
      <c r="I31" s="46">
        <f t="shared" si="1"/>
        <v>27.23</v>
      </c>
    </row>
    <row r="32" spans="1:9" ht="21" customHeight="1" x14ac:dyDescent="0.25">
      <c r="A32" s="4">
        <v>31</v>
      </c>
      <c r="B32" s="4" t="s">
        <v>465</v>
      </c>
      <c r="C32" s="4" t="s">
        <v>496</v>
      </c>
      <c r="D32" s="62">
        <v>0.376</v>
      </c>
      <c r="E32" s="4" t="s">
        <v>2</v>
      </c>
      <c r="F32" s="4" t="s">
        <v>347</v>
      </c>
      <c r="G32" s="20">
        <v>7</v>
      </c>
      <c r="H32" s="46">
        <f t="shared" si="0"/>
        <v>0.78959999999999997</v>
      </c>
      <c r="I32" s="46">
        <f t="shared" si="1"/>
        <v>2.6320000000000001</v>
      </c>
    </row>
    <row r="33" spans="1:9" ht="21" customHeight="1" x14ac:dyDescent="0.25">
      <c r="A33" s="4">
        <v>32</v>
      </c>
      <c r="B33" s="4" t="s">
        <v>465</v>
      </c>
      <c r="C33" s="4" t="s">
        <v>497</v>
      </c>
      <c r="D33" s="62">
        <v>0.253</v>
      </c>
      <c r="E33" s="4" t="s">
        <v>2</v>
      </c>
      <c r="F33" s="4" t="s">
        <v>347</v>
      </c>
      <c r="G33" s="20">
        <v>7</v>
      </c>
      <c r="H33" s="46">
        <f t="shared" si="0"/>
        <v>0.53129999999999999</v>
      </c>
      <c r="I33" s="46">
        <f t="shared" si="1"/>
        <v>1.7709999999999999</v>
      </c>
    </row>
    <row r="34" spans="1:9" ht="21" customHeight="1" x14ac:dyDescent="0.25">
      <c r="A34" s="4">
        <v>33</v>
      </c>
      <c r="B34" s="4" t="s">
        <v>465</v>
      </c>
      <c r="C34" s="4" t="s">
        <v>498</v>
      </c>
      <c r="D34" s="62">
        <v>7.165</v>
      </c>
      <c r="E34" s="4" t="s">
        <v>2</v>
      </c>
      <c r="F34" s="4" t="s">
        <v>347</v>
      </c>
      <c r="G34" s="20">
        <v>7</v>
      </c>
      <c r="H34" s="46">
        <f t="shared" si="0"/>
        <v>15.0465</v>
      </c>
      <c r="I34" s="46">
        <f t="shared" si="1"/>
        <v>50.155000000000001</v>
      </c>
    </row>
    <row r="35" spans="1:9" ht="21" customHeight="1" x14ac:dyDescent="0.25">
      <c r="A35" s="4">
        <v>34</v>
      </c>
      <c r="B35" s="4" t="s">
        <v>465</v>
      </c>
      <c r="C35" s="4" t="s">
        <v>499</v>
      </c>
      <c r="D35" s="62">
        <v>7.9000000000000001E-2</v>
      </c>
      <c r="E35" s="4" t="s">
        <v>2</v>
      </c>
      <c r="F35" s="4" t="s">
        <v>347</v>
      </c>
      <c r="G35" s="20">
        <v>7</v>
      </c>
      <c r="H35" s="46">
        <f t="shared" si="0"/>
        <v>0.16590000000000002</v>
      </c>
      <c r="I35" s="46">
        <f t="shared" si="1"/>
        <v>0.55300000000000005</v>
      </c>
    </row>
    <row r="36" spans="1:9" ht="21" customHeight="1" x14ac:dyDescent="0.25">
      <c r="A36" s="4">
        <v>35</v>
      </c>
      <c r="B36" s="4" t="s">
        <v>465</v>
      </c>
      <c r="C36" s="4" t="s">
        <v>500</v>
      </c>
      <c r="D36" s="62">
        <v>0.10199999999999999</v>
      </c>
      <c r="E36" s="4" t="s">
        <v>2</v>
      </c>
      <c r="F36" s="4" t="s">
        <v>347</v>
      </c>
      <c r="G36" s="20">
        <v>7</v>
      </c>
      <c r="H36" s="46">
        <f t="shared" si="0"/>
        <v>0.21419999999999997</v>
      </c>
      <c r="I36" s="46">
        <f t="shared" si="1"/>
        <v>0.71399999999999997</v>
      </c>
    </row>
    <row r="37" spans="1:9" ht="21" customHeight="1" x14ac:dyDescent="0.25">
      <c r="A37" s="4">
        <v>36</v>
      </c>
      <c r="B37" s="4" t="s">
        <v>465</v>
      </c>
      <c r="C37" s="4" t="s">
        <v>501</v>
      </c>
      <c r="D37" s="62">
        <v>34.011000000000003</v>
      </c>
      <c r="E37" s="4" t="s">
        <v>2</v>
      </c>
      <c r="F37" s="4" t="s">
        <v>381</v>
      </c>
      <c r="G37" s="20">
        <v>7</v>
      </c>
      <c r="H37" s="46">
        <f t="shared" si="0"/>
        <v>71.423100000000005</v>
      </c>
      <c r="I37" s="46">
        <f t="shared" si="1"/>
        <v>238.07700000000003</v>
      </c>
    </row>
    <row r="38" spans="1:9" ht="21" customHeight="1" x14ac:dyDescent="0.25">
      <c r="A38" s="4">
        <v>37</v>
      </c>
      <c r="B38" s="4" t="s">
        <v>465</v>
      </c>
      <c r="C38" s="4" t="s">
        <v>502</v>
      </c>
      <c r="D38" s="71">
        <v>168.017</v>
      </c>
      <c r="E38" s="1" t="s">
        <v>2</v>
      </c>
      <c r="F38" s="1" t="s">
        <v>347</v>
      </c>
      <c r="G38" s="20">
        <v>7</v>
      </c>
      <c r="H38" s="46">
        <f t="shared" si="0"/>
        <v>352.83569999999997</v>
      </c>
      <c r="I38" s="46">
        <f t="shared" si="1"/>
        <v>1176.1189999999999</v>
      </c>
    </row>
    <row r="39" spans="1:9" x14ac:dyDescent="0.25">
      <c r="A39" s="9"/>
      <c r="B39" s="9"/>
      <c r="C39" s="9"/>
      <c r="D39" s="6">
        <f>SUM(D2:D38)</f>
        <v>991.53599999999983</v>
      </c>
      <c r="E39" s="9"/>
      <c r="F39" s="9"/>
      <c r="G39" s="9"/>
      <c r="H39" s="9"/>
      <c r="I39" s="9"/>
    </row>
  </sheetData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C6" sqref="C6"/>
    </sheetView>
  </sheetViews>
  <sheetFormatPr defaultRowHeight="15" x14ac:dyDescent="0.25"/>
  <cols>
    <col min="1" max="1" width="7.5703125" style="3" customWidth="1"/>
    <col min="2" max="2" width="13.5703125" style="3" customWidth="1"/>
    <col min="3" max="3" width="15.28515625" style="3" customWidth="1"/>
    <col min="4" max="4" width="13.5703125" style="3" customWidth="1"/>
    <col min="5" max="5" width="13.7109375" style="3" customWidth="1"/>
    <col min="6" max="6" width="13.85546875" style="3" customWidth="1"/>
    <col min="7" max="7" width="14" style="3" customWidth="1"/>
    <col min="8" max="8" width="16" style="3" customWidth="1"/>
    <col min="9" max="9" width="18.42578125" style="3" customWidth="1"/>
    <col min="10" max="16384" width="9.140625" style="3"/>
  </cols>
  <sheetData>
    <row r="1" spans="1:9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148</v>
      </c>
      <c r="F1" s="1" t="s">
        <v>344</v>
      </c>
      <c r="G1" s="1" t="s">
        <v>339</v>
      </c>
      <c r="H1" s="1" t="s">
        <v>340</v>
      </c>
      <c r="I1" s="1" t="s">
        <v>503</v>
      </c>
    </row>
    <row r="2" spans="1:9" ht="21" customHeight="1" x14ac:dyDescent="0.25">
      <c r="A2" s="4">
        <v>1</v>
      </c>
      <c r="B2" s="4" t="s">
        <v>504</v>
      </c>
      <c r="C2" s="61" t="s">
        <v>505</v>
      </c>
      <c r="D2" s="64" t="s">
        <v>506</v>
      </c>
      <c r="E2" s="4" t="s">
        <v>2</v>
      </c>
      <c r="F2" s="4" t="s">
        <v>381</v>
      </c>
      <c r="G2" s="20">
        <v>7</v>
      </c>
      <c r="H2" s="57">
        <f>I2*30%</f>
        <v>88.006799999999998</v>
      </c>
      <c r="I2" s="57">
        <f>D2*G2</f>
        <v>293.35599999999999</v>
      </c>
    </row>
    <row r="3" spans="1:9" ht="21" customHeight="1" x14ac:dyDescent="0.25">
      <c r="A3" s="4">
        <v>2</v>
      </c>
      <c r="B3" s="4" t="s">
        <v>504</v>
      </c>
      <c r="C3" s="61" t="s">
        <v>507</v>
      </c>
      <c r="D3" s="64">
        <v>30.463999999999999</v>
      </c>
      <c r="E3" s="4" t="s">
        <v>2</v>
      </c>
      <c r="F3" s="4" t="s">
        <v>381</v>
      </c>
      <c r="G3" s="20">
        <v>7</v>
      </c>
      <c r="H3" s="57">
        <f t="shared" ref="H3:H44" si="0">I3*30%</f>
        <v>63.974399999999996</v>
      </c>
      <c r="I3" s="57">
        <f t="shared" ref="I3:I44" si="1">D3*G3</f>
        <v>213.24799999999999</v>
      </c>
    </row>
    <row r="4" spans="1:9" ht="21" customHeight="1" x14ac:dyDescent="0.25">
      <c r="A4" s="4">
        <v>3</v>
      </c>
      <c r="B4" s="4" t="s">
        <v>504</v>
      </c>
      <c r="C4" s="61" t="s">
        <v>508</v>
      </c>
      <c r="D4" s="64">
        <v>0.13100000000000001</v>
      </c>
      <c r="E4" s="4" t="s">
        <v>2</v>
      </c>
      <c r="F4" s="4" t="s">
        <v>381</v>
      </c>
      <c r="G4" s="20">
        <v>7</v>
      </c>
      <c r="H4" s="57">
        <f t="shared" si="0"/>
        <v>0.27510000000000001</v>
      </c>
      <c r="I4" s="57">
        <f t="shared" si="1"/>
        <v>0.91700000000000004</v>
      </c>
    </row>
    <row r="5" spans="1:9" ht="21" customHeight="1" x14ac:dyDescent="0.25">
      <c r="A5" s="4">
        <v>4</v>
      </c>
      <c r="B5" s="4" t="s">
        <v>504</v>
      </c>
      <c r="C5" s="4" t="s">
        <v>509</v>
      </c>
      <c r="D5" s="64">
        <v>1.905</v>
      </c>
      <c r="E5" s="4" t="s">
        <v>2</v>
      </c>
      <c r="F5" s="4" t="s">
        <v>347</v>
      </c>
      <c r="G5" s="20">
        <v>7</v>
      </c>
      <c r="H5" s="57">
        <f t="shared" si="0"/>
        <v>4.0004999999999997</v>
      </c>
      <c r="I5" s="57">
        <f t="shared" si="1"/>
        <v>13.335000000000001</v>
      </c>
    </row>
    <row r="6" spans="1:9" ht="21" customHeight="1" x14ac:dyDescent="0.25">
      <c r="A6" s="4">
        <v>5</v>
      </c>
      <c r="B6" s="4" t="s">
        <v>504</v>
      </c>
      <c r="C6" s="4" t="s">
        <v>510</v>
      </c>
      <c r="D6" s="64">
        <v>2.2490000000000001</v>
      </c>
      <c r="E6" s="4" t="s">
        <v>2</v>
      </c>
      <c r="F6" s="4" t="s">
        <v>347</v>
      </c>
      <c r="G6" s="20">
        <v>7</v>
      </c>
      <c r="H6" s="57">
        <f t="shared" si="0"/>
        <v>4.7229000000000001</v>
      </c>
      <c r="I6" s="57">
        <f t="shared" si="1"/>
        <v>15.743</v>
      </c>
    </row>
    <row r="7" spans="1:9" ht="21" customHeight="1" x14ac:dyDescent="0.25">
      <c r="A7" s="4">
        <v>6</v>
      </c>
      <c r="B7" s="4" t="s">
        <v>504</v>
      </c>
      <c r="C7" s="61" t="s">
        <v>511</v>
      </c>
      <c r="D7" s="64">
        <v>20.573</v>
      </c>
      <c r="E7" s="25" t="s">
        <v>2</v>
      </c>
      <c r="F7" s="25" t="s">
        <v>384</v>
      </c>
      <c r="G7" s="20">
        <v>7</v>
      </c>
      <c r="H7" s="57">
        <f t="shared" si="0"/>
        <v>43.203299999999999</v>
      </c>
      <c r="I7" s="57">
        <f t="shared" si="1"/>
        <v>144.011</v>
      </c>
    </row>
    <row r="8" spans="1:9" ht="21" customHeight="1" x14ac:dyDescent="0.25">
      <c r="A8" s="4">
        <v>7</v>
      </c>
      <c r="B8" s="4" t="s">
        <v>504</v>
      </c>
      <c r="C8" s="4" t="s">
        <v>512</v>
      </c>
      <c r="D8" s="64">
        <v>12.856</v>
      </c>
      <c r="E8" s="4" t="s">
        <v>2</v>
      </c>
      <c r="F8" s="4" t="s">
        <v>381</v>
      </c>
      <c r="G8" s="20">
        <v>7</v>
      </c>
      <c r="H8" s="57">
        <f t="shared" si="0"/>
        <v>26.997600000000002</v>
      </c>
      <c r="I8" s="57">
        <f t="shared" si="1"/>
        <v>89.992000000000004</v>
      </c>
    </row>
    <row r="9" spans="1:9" ht="21" customHeight="1" x14ac:dyDescent="0.25">
      <c r="A9" s="4">
        <v>8</v>
      </c>
      <c r="B9" s="4" t="s">
        <v>504</v>
      </c>
      <c r="C9" s="4" t="s">
        <v>513</v>
      </c>
      <c r="D9" s="64">
        <v>86.991</v>
      </c>
      <c r="E9" s="4" t="s">
        <v>2</v>
      </c>
      <c r="F9" s="4" t="s">
        <v>381</v>
      </c>
      <c r="G9" s="20">
        <v>7</v>
      </c>
      <c r="H9" s="57">
        <f t="shared" si="0"/>
        <v>182.68109999999999</v>
      </c>
      <c r="I9" s="57">
        <f t="shared" si="1"/>
        <v>608.93700000000001</v>
      </c>
    </row>
    <row r="10" spans="1:9" ht="21" customHeight="1" x14ac:dyDescent="0.25">
      <c r="A10" s="4">
        <v>9</v>
      </c>
      <c r="B10" s="4" t="s">
        <v>504</v>
      </c>
      <c r="C10" s="4" t="s">
        <v>514</v>
      </c>
      <c r="D10" s="64">
        <v>6.5810000000000004</v>
      </c>
      <c r="E10" s="4" t="s">
        <v>2</v>
      </c>
      <c r="F10" s="4" t="s">
        <v>384</v>
      </c>
      <c r="G10" s="20">
        <v>7</v>
      </c>
      <c r="H10" s="57">
        <f t="shared" si="0"/>
        <v>13.8201</v>
      </c>
      <c r="I10" s="57">
        <f t="shared" si="1"/>
        <v>46.067</v>
      </c>
    </row>
    <row r="11" spans="1:9" ht="21" customHeight="1" x14ac:dyDescent="0.25">
      <c r="A11" s="4">
        <v>10</v>
      </c>
      <c r="B11" s="4" t="s">
        <v>504</v>
      </c>
      <c r="C11" s="4" t="s">
        <v>515</v>
      </c>
      <c r="D11" s="64">
        <v>0.9</v>
      </c>
      <c r="E11" s="4" t="s">
        <v>2</v>
      </c>
      <c r="F11" s="4" t="s">
        <v>381</v>
      </c>
      <c r="G11" s="20">
        <v>7</v>
      </c>
      <c r="H11" s="57">
        <f t="shared" si="0"/>
        <v>1.89</v>
      </c>
      <c r="I11" s="57">
        <f t="shared" si="1"/>
        <v>6.3</v>
      </c>
    </row>
    <row r="12" spans="1:9" ht="21" customHeight="1" x14ac:dyDescent="0.25">
      <c r="A12" s="4">
        <v>11</v>
      </c>
      <c r="B12" s="7" t="s">
        <v>504</v>
      </c>
      <c r="C12" s="7" t="s">
        <v>516</v>
      </c>
      <c r="D12" s="65">
        <v>60.634</v>
      </c>
      <c r="E12" s="7" t="s">
        <v>2</v>
      </c>
      <c r="F12" s="7" t="s">
        <v>381</v>
      </c>
      <c r="G12" s="20">
        <v>7</v>
      </c>
      <c r="H12" s="57">
        <f t="shared" si="0"/>
        <v>127.33139999999999</v>
      </c>
      <c r="I12" s="57">
        <f t="shared" si="1"/>
        <v>424.43799999999999</v>
      </c>
    </row>
    <row r="13" spans="1:9" ht="21" customHeight="1" x14ac:dyDescent="0.25">
      <c r="A13" s="4">
        <v>12</v>
      </c>
      <c r="B13" s="4" t="s">
        <v>504</v>
      </c>
      <c r="C13" s="4" t="s">
        <v>517</v>
      </c>
      <c r="D13" s="64">
        <v>76.712000000000003</v>
      </c>
      <c r="E13" s="4" t="s">
        <v>2</v>
      </c>
      <c r="F13" s="4" t="s">
        <v>381</v>
      </c>
      <c r="G13" s="20">
        <v>7</v>
      </c>
      <c r="H13" s="57">
        <f t="shared" si="0"/>
        <v>161.09520000000001</v>
      </c>
      <c r="I13" s="57">
        <f t="shared" si="1"/>
        <v>536.98400000000004</v>
      </c>
    </row>
    <row r="14" spans="1:9" ht="21" customHeight="1" x14ac:dyDescent="0.25">
      <c r="A14" s="4">
        <v>13</v>
      </c>
      <c r="B14" s="7" t="s">
        <v>504</v>
      </c>
      <c r="C14" s="7" t="s">
        <v>518</v>
      </c>
      <c r="D14" s="65">
        <v>10.284000000000001</v>
      </c>
      <c r="E14" s="7" t="s">
        <v>2</v>
      </c>
      <c r="F14" s="7" t="s">
        <v>381</v>
      </c>
      <c r="G14" s="20">
        <v>7</v>
      </c>
      <c r="H14" s="57">
        <f t="shared" si="0"/>
        <v>21.596399999999999</v>
      </c>
      <c r="I14" s="57">
        <f t="shared" si="1"/>
        <v>71.988</v>
      </c>
    </row>
    <row r="15" spans="1:9" ht="21" customHeight="1" x14ac:dyDescent="0.25">
      <c r="A15" s="4">
        <v>14</v>
      </c>
      <c r="B15" s="4" t="s">
        <v>504</v>
      </c>
      <c r="C15" s="4" t="s">
        <v>519</v>
      </c>
      <c r="D15" s="64">
        <v>133.51499999999999</v>
      </c>
      <c r="E15" s="4" t="s">
        <v>2</v>
      </c>
      <c r="F15" s="4" t="s">
        <v>381</v>
      </c>
      <c r="G15" s="20">
        <v>7</v>
      </c>
      <c r="H15" s="57">
        <f t="shared" si="0"/>
        <v>280.38149999999996</v>
      </c>
      <c r="I15" s="57">
        <f t="shared" si="1"/>
        <v>934.6049999999999</v>
      </c>
    </row>
    <row r="16" spans="1:9" ht="21" customHeight="1" x14ac:dyDescent="0.25">
      <c r="A16" s="4">
        <v>15</v>
      </c>
      <c r="B16" s="4" t="s">
        <v>504</v>
      </c>
      <c r="C16" s="4" t="s">
        <v>520</v>
      </c>
      <c r="D16" s="64">
        <v>3.3650000000000002</v>
      </c>
      <c r="E16" s="4" t="s">
        <v>2</v>
      </c>
      <c r="F16" s="4" t="s">
        <v>381</v>
      </c>
      <c r="G16" s="20">
        <v>7</v>
      </c>
      <c r="H16" s="57">
        <f t="shared" si="0"/>
        <v>7.0664999999999996</v>
      </c>
      <c r="I16" s="57">
        <f t="shared" si="1"/>
        <v>23.555</v>
      </c>
    </row>
    <row r="17" spans="1:9" ht="21" customHeight="1" x14ac:dyDescent="0.25">
      <c r="A17" s="4">
        <v>16</v>
      </c>
      <c r="B17" s="4" t="s">
        <v>504</v>
      </c>
      <c r="C17" s="4" t="s">
        <v>521</v>
      </c>
      <c r="D17" s="64">
        <v>0.91800000000000004</v>
      </c>
      <c r="E17" s="4" t="s">
        <v>2</v>
      </c>
      <c r="F17" s="4" t="s">
        <v>384</v>
      </c>
      <c r="G17" s="20">
        <v>7</v>
      </c>
      <c r="H17" s="57">
        <f t="shared" si="0"/>
        <v>1.9278</v>
      </c>
      <c r="I17" s="57">
        <f t="shared" si="1"/>
        <v>6.4260000000000002</v>
      </c>
    </row>
    <row r="18" spans="1:9" ht="21" customHeight="1" x14ac:dyDescent="0.25">
      <c r="A18" s="4">
        <v>17</v>
      </c>
      <c r="B18" s="4" t="s">
        <v>504</v>
      </c>
      <c r="C18" s="4" t="s">
        <v>522</v>
      </c>
      <c r="D18" s="64">
        <v>3.5819999999999999</v>
      </c>
      <c r="E18" s="4" t="s">
        <v>2</v>
      </c>
      <c r="F18" s="4" t="s">
        <v>381</v>
      </c>
      <c r="G18" s="20">
        <v>7</v>
      </c>
      <c r="H18" s="57">
        <f t="shared" si="0"/>
        <v>7.5221999999999989</v>
      </c>
      <c r="I18" s="57">
        <f t="shared" si="1"/>
        <v>25.073999999999998</v>
      </c>
    </row>
    <row r="19" spans="1:9" ht="21" customHeight="1" x14ac:dyDescent="0.25">
      <c r="A19" s="4">
        <v>18</v>
      </c>
      <c r="B19" s="7" t="s">
        <v>504</v>
      </c>
      <c r="C19" s="7" t="s">
        <v>523</v>
      </c>
      <c r="D19" s="65">
        <v>233.51599999999999</v>
      </c>
      <c r="E19" s="7" t="s">
        <v>2</v>
      </c>
      <c r="F19" s="7" t="s">
        <v>381</v>
      </c>
      <c r="G19" s="20">
        <v>7</v>
      </c>
      <c r="H19" s="57">
        <f t="shared" si="0"/>
        <v>490.38359999999994</v>
      </c>
      <c r="I19" s="57">
        <f t="shared" si="1"/>
        <v>1634.6119999999999</v>
      </c>
    </row>
    <row r="20" spans="1:9" ht="21" customHeight="1" x14ac:dyDescent="0.25">
      <c r="A20" s="4">
        <v>19</v>
      </c>
      <c r="B20" s="4" t="s">
        <v>504</v>
      </c>
      <c r="C20" s="4" t="s">
        <v>524</v>
      </c>
      <c r="D20" s="64">
        <v>18.399000000000001</v>
      </c>
      <c r="E20" s="4" t="s">
        <v>2</v>
      </c>
      <c r="F20" s="4" t="s">
        <v>382</v>
      </c>
      <c r="G20" s="20">
        <v>7</v>
      </c>
      <c r="H20" s="57">
        <f t="shared" si="0"/>
        <v>38.637900000000002</v>
      </c>
      <c r="I20" s="57">
        <f t="shared" si="1"/>
        <v>128.79300000000001</v>
      </c>
    </row>
    <row r="21" spans="1:9" ht="21" customHeight="1" x14ac:dyDescent="0.25">
      <c r="A21" s="4">
        <v>20</v>
      </c>
      <c r="B21" s="4" t="s">
        <v>504</v>
      </c>
      <c r="C21" s="4" t="s">
        <v>525</v>
      </c>
      <c r="D21" s="64">
        <v>66.278000000000006</v>
      </c>
      <c r="E21" s="4" t="s">
        <v>2</v>
      </c>
      <c r="F21" s="4" t="s">
        <v>381</v>
      </c>
      <c r="G21" s="20">
        <v>7</v>
      </c>
      <c r="H21" s="57">
        <f t="shared" si="0"/>
        <v>139.18379999999999</v>
      </c>
      <c r="I21" s="57">
        <f t="shared" si="1"/>
        <v>463.94600000000003</v>
      </c>
    </row>
    <row r="22" spans="1:9" ht="21" customHeight="1" x14ac:dyDescent="0.25">
      <c r="A22" s="4">
        <v>21</v>
      </c>
      <c r="B22" s="4" t="s">
        <v>504</v>
      </c>
      <c r="C22" s="4" t="s">
        <v>526</v>
      </c>
      <c r="D22" s="64">
        <v>2.2749999999999999</v>
      </c>
      <c r="E22" s="4" t="s">
        <v>2</v>
      </c>
      <c r="F22" s="4" t="s">
        <v>384</v>
      </c>
      <c r="G22" s="20">
        <v>7</v>
      </c>
      <c r="H22" s="57">
        <f t="shared" si="0"/>
        <v>4.7774999999999999</v>
      </c>
      <c r="I22" s="57">
        <f t="shared" si="1"/>
        <v>15.924999999999999</v>
      </c>
    </row>
    <row r="23" spans="1:9" ht="21" customHeight="1" x14ac:dyDescent="0.25">
      <c r="A23" s="4">
        <v>22</v>
      </c>
      <c r="B23" s="4" t="s">
        <v>504</v>
      </c>
      <c r="C23" s="4" t="s">
        <v>527</v>
      </c>
      <c r="D23" s="64">
        <v>0.85599999999999998</v>
      </c>
      <c r="E23" s="25" t="s">
        <v>2</v>
      </c>
      <c r="F23" s="25" t="s">
        <v>347</v>
      </c>
      <c r="G23" s="20">
        <v>7</v>
      </c>
      <c r="H23" s="57">
        <f t="shared" si="0"/>
        <v>1.7975999999999999</v>
      </c>
      <c r="I23" s="57">
        <f t="shared" si="1"/>
        <v>5.992</v>
      </c>
    </row>
    <row r="24" spans="1:9" ht="21" customHeight="1" x14ac:dyDescent="0.25">
      <c r="A24" s="4">
        <v>23</v>
      </c>
      <c r="B24" s="4" t="s">
        <v>504</v>
      </c>
      <c r="C24" s="4" t="s">
        <v>528</v>
      </c>
      <c r="D24" s="64">
        <v>9.9960000000000004</v>
      </c>
      <c r="E24" s="4" t="s">
        <v>2</v>
      </c>
      <c r="F24" s="4" t="s">
        <v>387</v>
      </c>
      <c r="G24" s="20">
        <v>7</v>
      </c>
      <c r="H24" s="57">
        <f t="shared" si="0"/>
        <v>20.991600000000002</v>
      </c>
      <c r="I24" s="57">
        <f t="shared" si="1"/>
        <v>69.972000000000008</v>
      </c>
    </row>
    <row r="25" spans="1:9" ht="21" customHeight="1" x14ac:dyDescent="0.25">
      <c r="A25" s="4">
        <v>24</v>
      </c>
      <c r="B25" s="4" t="s">
        <v>504</v>
      </c>
      <c r="C25" s="4" t="s">
        <v>529</v>
      </c>
      <c r="D25" s="64">
        <v>2.1850000000000001</v>
      </c>
      <c r="E25" s="4" t="s">
        <v>2</v>
      </c>
      <c r="F25" s="4" t="s">
        <v>347</v>
      </c>
      <c r="G25" s="20">
        <v>7</v>
      </c>
      <c r="H25" s="57">
        <f t="shared" si="0"/>
        <v>4.5884999999999998</v>
      </c>
      <c r="I25" s="57">
        <f t="shared" si="1"/>
        <v>15.295</v>
      </c>
    </row>
    <row r="26" spans="1:9" ht="25.5" x14ac:dyDescent="0.25">
      <c r="A26" s="4">
        <v>25</v>
      </c>
      <c r="B26" s="4" t="s">
        <v>504</v>
      </c>
      <c r="C26" s="4" t="s">
        <v>530</v>
      </c>
      <c r="D26" s="64">
        <v>0.157</v>
      </c>
      <c r="E26" s="4" t="s">
        <v>2</v>
      </c>
      <c r="F26" s="4" t="s">
        <v>347</v>
      </c>
      <c r="G26" s="20">
        <v>7</v>
      </c>
      <c r="H26" s="57">
        <f t="shared" si="0"/>
        <v>0.32969999999999999</v>
      </c>
      <c r="I26" s="57">
        <f t="shared" si="1"/>
        <v>1.099</v>
      </c>
    </row>
    <row r="27" spans="1:9" ht="21" customHeight="1" x14ac:dyDescent="0.25">
      <c r="A27" s="4">
        <v>26</v>
      </c>
      <c r="B27" s="4" t="s">
        <v>504</v>
      </c>
      <c r="C27" s="4" t="s">
        <v>531</v>
      </c>
      <c r="D27" s="64">
        <v>9.2999999999999999E-2</v>
      </c>
      <c r="E27" s="4" t="s">
        <v>2</v>
      </c>
      <c r="F27" s="4" t="s">
        <v>347</v>
      </c>
      <c r="G27" s="20">
        <v>7</v>
      </c>
      <c r="H27" s="57">
        <f t="shared" si="0"/>
        <v>0.1953</v>
      </c>
      <c r="I27" s="57">
        <f t="shared" si="1"/>
        <v>0.65100000000000002</v>
      </c>
    </row>
    <row r="28" spans="1:9" ht="21" customHeight="1" x14ac:dyDescent="0.25">
      <c r="A28" s="4">
        <v>27</v>
      </c>
      <c r="B28" s="4" t="s">
        <v>504</v>
      </c>
      <c r="C28" s="4" t="s">
        <v>532</v>
      </c>
      <c r="D28" s="64">
        <v>9.5000000000000001E-2</v>
      </c>
      <c r="E28" s="4" t="s">
        <v>2</v>
      </c>
      <c r="F28" s="4" t="s">
        <v>347</v>
      </c>
      <c r="G28" s="20">
        <v>7</v>
      </c>
      <c r="H28" s="57">
        <f t="shared" si="0"/>
        <v>0.19950000000000001</v>
      </c>
      <c r="I28" s="57">
        <f t="shared" si="1"/>
        <v>0.66500000000000004</v>
      </c>
    </row>
    <row r="29" spans="1:9" ht="21" customHeight="1" x14ac:dyDescent="0.25">
      <c r="A29" s="4">
        <v>28</v>
      </c>
      <c r="B29" s="4" t="s">
        <v>504</v>
      </c>
      <c r="C29" s="4" t="s">
        <v>533</v>
      </c>
      <c r="D29" s="64">
        <v>7.5999999999999998E-2</v>
      </c>
      <c r="E29" s="4" t="s">
        <v>2</v>
      </c>
      <c r="F29" s="4" t="s">
        <v>347</v>
      </c>
      <c r="G29" s="20">
        <v>7</v>
      </c>
      <c r="H29" s="57">
        <f t="shared" si="0"/>
        <v>0.15959999999999999</v>
      </c>
      <c r="I29" s="57">
        <f t="shared" si="1"/>
        <v>0.53200000000000003</v>
      </c>
    </row>
    <row r="30" spans="1:9" ht="21" customHeight="1" x14ac:dyDescent="0.25">
      <c r="A30" s="4">
        <v>29</v>
      </c>
      <c r="B30" s="4" t="s">
        <v>504</v>
      </c>
      <c r="C30" s="4" t="s">
        <v>534</v>
      </c>
      <c r="D30" s="64">
        <v>0.13500000000000001</v>
      </c>
      <c r="E30" s="4" t="s">
        <v>2</v>
      </c>
      <c r="F30" s="4" t="s">
        <v>347</v>
      </c>
      <c r="G30" s="20">
        <v>7</v>
      </c>
      <c r="H30" s="57">
        <f t="shared" si="0"/>
        <v>0.28350000000000003</v>
      </c>
      <c r="I30" s="57">
        <f t="shared" si="1"/>
        <v>0.94500000000000006</v>
      </c>
    </row>
    <row r="31" spans="1:9" ht="21" customHeight="1" x14ac:dyDescent="0.25">
      <c r="A31" s="4">
        <v>30</v>
      </c>
      <c r="B31" s="4" t="s">
        <v>504</v>
      </c>
      <c r="C31" s="4" t="s">
        <v>535</v>
      </c>
      <c r="D31" s="64">
        <v>0.45400000000000001</v>
      </c>
      <c r="E31" s="4" t="s">
        <v>2</v>
      </c>
      <c r="F31" s="4" t="s">
        <v>347</v>
      </c>
      <c r="G31" s="20">
        <v>7</v>
      </c>
      <c r="H31" s="57">
        <f t="shared" si="0"/>
        <v>0.95339999999999991</v>
      </c>
      <c r="I31" s="57">
        <f t="shared" si="1"/>
        <v>3.1779999999999999</v>
      </c>
    </row>
    <row r="32" spans="1:9" ht="21" customHeight="1" x14ac:dyDescent="0.25">
      <c r="A32" s="4">
        <v>31</v>
      </c>
      <c r="B32" s="4" t="s">
        <v>504</v>
      </c>
      <c r="C32" s="4" t="s">
        <v>536</v>
      </c>
      <c r="D32" s="64">
        <v>0.32700000000000001</v>
      </c>
      <c r="E32" s="4" t="s">
        <v>2</v>
      </c>
      <c r="F32" s="4" t="s">
        <v>347</v>
      </c>
      <c r="G32" s="20">
        <v>7</v>
      </c>
      <c r="H32" s="57">
        <f t="shared" si="0"/>
        <v>0.68669999999999998</v>
      </c>
      <c r="I32" s="57">
        <f t="shared" si="1"/>
        <v>2.2890000000000001</v>
      </c>
    </row>
    <row r="33" spans="1:9" ht="21" customHeight="1" x14ac:dyDescent="0.25">
      <c r="A33" s="4">
        <v>32</v>
      </c>
      <c r="B33" s="4" t="s">
        <v>504</v>
      </c>
      <c r="C33" s="4" t="s">
        <v>537</v>
      </c>
      <c r="D33" s="64">
        <v>0.80900000000000005</v>
      </c>
      <c r="E33" s="4" t="s">
        <v>2</v>
      </c>
      <c r="F33" s="4" t="s">
        <v>347</v>
      </c>
      <c r="G33" s="20">
        <v>7</v>
      </c>
      <c r="H33" s="57">
        <f t="shared" si="0"/>
        <v>1.6989000000000001</v>
      </c>
      <c r="I33" s="57">
        <f t="shared" si="1"/>
        <v>5.6630000000000003</v>
      </c>
    </row>
    <row r="34" spans="1:9" ht="21" customHeight="1" x14ac:dyDescent="0.25">
      <c r="A34" s="4">
        <v>33</v>
      </c>
      <c r="B34" s="4" t="s">
        <v>504</v>
      </c>
      <c r="C34" s="4" t="s">
        <v>538</v>
      </c>
      <c r="D34" s="64">
        <v>2.6629999999999998</v>
      </c>
      <c r="E34" s="4" t="s">
        <v>2</v>
      </c>
      <c r="F34" s="4" t="s">
        <v>347</v>
      </c>
      <c r="G34" s="20">
        <v>7</v>
      </c>
      <c r="H34" s="57">
        <f t="shared" si="0"/>
        <v>5.5922999999999989</v>
      </c>
      <c r="I34" s="57">
        <f t="shared" si="1"/>
        <v>18.640999999999998</v>
      </c>
    </row>
    <row r="35" spans="1:9" ht="21" customHeight="1" x14ac:dyDescent="0.25">
      <c r="A35" s="4">
        <v>34</v>
      </c>
      <c r="B35" s="4" t="s">
        <v>504</v>
      </c>
      <c r="C35" s="4" t="s">
        <v>539</v>
      </c>
      <c r="D35" s="64">
        <v>4.9589999999999996</v>
      </c>
      <c r="E35" s="4" t="s">
        <v>2</v>
      </c>
      <c r="F35" s="4" t="s">
        <v>387</v>
      </c>
      <c r="G35" s="20">
        <v>7</v>
      </c>
      <c r="H35" s="57">
        <f t="shared" si="0"/>
        <v>10.413899999999998</v>
      </c>
      <c r="I35" s="57">
        <f t="shared" si="1"/>
        <v>34.712999999999994</v>
      </c>
    </row>
    <row r="36" spans="1:9" ht="21" customHeight="1" x14ac:dyDescent="0.25">
      <c r="A36" s="4">
        <v>35</v>
      </c>
      <c r="B36" s="4" t="s">
        <v>504</v>
      </c>
      <c r="C36" s="4" t="s">
        <v>540</v>
      </c>
      <c r="D36" s="64">
        <v>8.2170000000000005</v>
      </c>
      <c r="E36" s="4" t="s">
        <v>2</v>
      </c>
      <c r="F36" s="4" t="s">
        <v>387</v>
      </c>
      <c r="G36" s="20">
        <v>7</v>
      </c>
      <c r="H36" s="57">
        <f t="shared" si="0"/>
        <v>17.255700000000001</v>
      </c>
      <c r="I36" s="57">
        <f t="shared" si="1"/>
        <v>57.519000000000005</v>
      </c>
    </row>
    <row r="37" spans="1:9" ht="20.25" customHeight="1" x14ac:dyDescent="0.25">
      <c r="A37" s="4">
        <v>36</v>
      </c>
      <c r="B37" s="4" t="s">
        <v>504</v>
      </c>
      <c r="C37" s="4" t="s">
        <v>541</v>
      </c>
      <c r="D37" s="64">
        <v>2.8000000000000001E-2</v>
      </c>
      <c r="E37" s="25" t="s">
        <v>2</v>
      </c>
      <c r="F37" s="25" t="s">
        <v>384</v>
      </c>
      <c r="G37" s="20">
        <v>7</v>
      </c>
      <c r="H37" s="57">
        <f t="shared" si="0"/>
        <v>5.8799999999999998E-2</v>
      </c>
      <c r="I37" s="57">
        <f t="shared" si="1"/>
        <v>0.19600000000000001</v>
      </c>
    </row>
    <row r="38" spans="1:9" ht="21" customHeight="1" x14ac:dyDescent="0.25">
      <c r="A38" s="4">
        <v>37</v>
      </c>
      <c r="B38" s="4" t="s">
        <v>504</v>
      </c>
      <c r="C38" s="4" t="s">
        <v>542</v>
      </c>
      <c r="D38" s="64">
        <v>0.01</v>
      </c>
      <c r="E38" s="25" t="s">
        <v>2</v>
      </c>
      <c r="F38" s="25" t="s">
        <v>381</v>
      </c>
      <c r="G38" s="20">
        <v>7</v>
      </c>
      <c r="H38" s="57">
        <f t="shared" si="0"/>
        <v>2.1000000000000001E-2</v>
      </c>
      <c r="I38" s="57">
        <f t="shared" si="1"/>
        <v>7.0000000000000007E-2</v>
      </c>
    </row>
    <row r="39" spans="1:9" ht="21" customHeight="1" x14ac:dyDescent="0.25">
      <c r="A39" s="4">
        <v>38</v>
      </c>
      <c r="B39" s="4" t="s">
        <v>504</v>
      </c>
      <c r="C39" s="4" t="s">
        <v>543</v>
      </c>
      <c r="D39" s="64">
        <v>186.214</v>
      </c>
      <c r="E39" s="25" t="s">
        <v>2</v>
      </c>
      <c r="F39" s="25" t="s">
        <v>381</v>
      </c>
      <c r="G39" s="20">
        <v>7</v>
      </c>
      <c r="H39" s="57">
        <f t="shared" si="0"/>
        <v>391.04939999999999</v>
      </c>
      <c r="I39" s="57">
        <f t="shared" si="1"/>
        <v>1303.498</v>
      </c>
    </row>
    <row r="40" spans="1:9" ht="21" customHeight="1" x14ac:dyDescent="0.25">
      <c r="A40" s="4">
        <v>39</v>
      </c>
      <c r="B40" s="4" t="s">
        <v>504</v>
      </c>
      <c r="C40" s="4" t="s">
        <v>544</v>
      </c>
      <c r="D40" s="64">
        <v>3.9729999999999999</v>
      </c>
      <c r="E40" s="25" t="s">
        <v>2</v>
      </c>
      <c r="F40" s="25" t="s">
        <v>347</v>
      </c>
      <c r="G40" s="20">
        <v>7</v>
      </c>
      <c r="H40" s="57">
        <f t="shared" si="0"/>
        <v>8.3432999999999993</v>
      </c>
      <c r="I40" s="57">
        <f t="shared" si="1"/>
        <v>27.811</v>
      </c>
    </row>
    <row r="41" spans="1:9" ht="21" customHeight="1" x14ac:dyDescent="0.25">
      <c r="A41" s="4">
        <v>40</v>
      </c>
      <c r="B41" s="4" t="s">
        <v>504</v>
      </c>
      <c r="C41" s="4" t="s">
        <v>545</v>
      </c>
      <c r="D41" s="64">
        <v>7.6870000000000003</v>
      </c>
      <c r="E41" s="25" t="s">
        <v>2</v>
      </c>
      <c r="F41" s="25" t="s">
        <v>347</v>
      </c>
      <c r="G41" s="20">
        <v>7</v>
      </c>
      <c r="H41" s="57">
        <f t="shared" si="0"/>
        <v>16.142700000000001</v>
      </c>
      <c r="I41" s="57">
        <f t="shared" si="1"/>
        <v>53.809000000000005</v>
      </c>
    </row>
    <row r="42" spans="1:9" ht="21" customHeight="1" x14ac:dyDescent="0.25">
      <c r="A42" s="4">
        <v>41</v>
      </c>
      <c r="B42" s="4" t="s">
        <v>504</v>
      </c>
      <c r="C42" s="4" t="s">
        <v>546</v>
      </c>
      <c r="D42" s="64">
        <v>1.4590000000000001</v>
      </c>
      <c r="E42" s="25" t="s">
        <v>2</v>
      </c>
      <c r="F42" s="25" t="s">
        <v>384</v>
      </c>
      <c r="G42" s="20">
        <v>7</v>
      </c>
      <c r="H42" s="57">
        <f t="shared" si="0"/>
        <v>3.0639000000000003</v>
      </c>
      <c r="I42" s="57">
        <f t="shared" si="1"/>
        <v>10.213000000000001</v>
      </c>
    </row>
    <row r="43" spans="1:9" ht="21" customHeight="1" x14ac:dyDescent="0.25">
      <c r="A43" s="4">
        <v>42</v>
      </c>
      <c r="B43" s="4" t="s">
        <v>504</v>
      </c>
      <c r="C43" s="4" t="s">
        <v>547</v>
      </c>
      <c r="D43" s="64">
        <v>83.977999999999994</v>
      </c>
      <c r="E43" s="4" t="s">
        <v>2</v>
      </c>
      <c r="F43" s="4" t="s">
        <v>381</v>
      </c>
      <c r="G43" s="20">
        <v>7</v>
      </c>
      <c r="H43" s="57">
        <f t="shared" si="0"/>
        <v>176.35380000000001</v>
      </c>
      <c r="I43" s="57">
        <f t="shared" si="1"/>
        <v>587.846</v>
      </c>
    </row>
    <row r="44" spans="1:9" ht="21" customHeight="1" x14ac:dyDescent="0.25">
      <c r="A44" s="4">
        <v>43</v>
      </c>
      <c r="B44" s="4" t="s">
        <v>504</v>
      </c>
      <c r="C44" s="4" t="s">
        <v>548</v>
      </c>
      <c r="D44" s="64">
        <v>15.282</v>
      </c>
      <c r="E44" s="4" t="s">
        <v>2</v>
      </c>
      <c r="F44" s="4" t="s">
        <v>384</v>
      </c>
      <c r="G44" s="20">
        <v>7</v>
      </c>
      <c r="H44" s="57">
        <f t="shared" si="0"/>
        <v>32.092199999999998</v>
      </c>
      <c r="I44" s="57">
        <f t="shared" si="1"/>
        <v>106.974</v>
      </c>
    </row>
    <row r="45" spans="1:9" x14ac:dyDescent="0.25">
      <c r="A45" s="9"/>
      <c r="B45" s="9"/>
      <c r="C45" s="9"/>
      <c r="D45" s="64">
        <f>SUM(D1:D44)</f>
        <v>1101.7809999999997</v>
      </c>
      <c r="E45" s="9"/>
      <c r="F45" s="9"/>
      <c r="G45" s="9"/>
      <c r="H45" s="9"/>
      <c r="I45" s="9"/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" sqref="D2:D18"/>
    </sheetView>
  </sheetViews>
  <sheetFormatPr defaultColWidth="18.140625" defaultRowHeight="15" x14ac:dyDescent="0.25"/>
  <cols>
    <col min="1" max="1" width="7.140625" style="3" customWidth="1"/>
    <col min="2" max="2" width="12.7109375" style="3" customWidth="1"/>
    <col min="3" max="3" width="15.7109375" style="3" customWidth="1"/>
    <col min="4" max="4" width="12.5703125" style="3" customWidth="1"/>
    <col min="5" max="5" width="18.5703125" style="3" customWidth="1"/>
    <col min="6" max="6" width="12.7109375" style="3" customWidth="1"/>
    <col min="7" max="7" width="13" style="3" customWidth="1"/>
    <col min="8" max="8" width="16.28515625" style="3" customWidth="1"/>
    <col min="9" max="9" width="19.7109375" style="3" customWidth="1"/>
    <col min="10" max="16384" width="18.140625" style="3"/>
  </cols>
  <sheetData>
    <row r="1" spans="1:9" ht="25.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148</v>
      </c>
      <c r="F1" s="1" t="s">
        <v>344</v>
      </c>
      <c r="G1" s="1" t="s">
        <v>339</v>
      </c>
      <c r="H1" s="1" t="s">
        <v>340</v>
      </c>
      <c r="I1" s="1" t="s">
        <v>503</v>
      </c>
    </row>
    <row r="2" spans="1:9" ht="21" customHeight="1" x14ac:dyDescent="0.25">
      <c r="A2" s="4">
        <v>1</v>
      </c>
      <c r="B2" s="4" t="s">
        <v>549</v>
      </c>
      <c r="C2" s="4" t="s">
        <v>550</v>
      </c>
      <c r="D2" s="75">
        <v>111.056</v>
      </c>
      <c r="E2" s="1" t="s">
        <v>2</v>
      </c>
      <c r="F2" s="1" t="s">
        <v>384</v>
      </c>
      <c r="G2" s="20">
        <v>7</v>
      </c>
      <c r="H2" s="56">
        <f>I2*30%</f>
        <v>233.21759999999998</v>
      </c>
      <c r="I2" s="56">
        <f>D2*G2</f>
        <v>777.39199999999994</v>
      </c>
    </row>
    <row r="3" spans="1:9" ht="21" customHeight="1" x14ac:dyDescent="0.25">
      <c r="A3" s="4">
        <v>2</v>
      </c>
      <c r="B3" s="4" t="s">
        <v>549</v>
      </c>
      <c r="C3" s="4" t="s">
        <v>551</v>
      </c>
      <c r="D3" s="64">
        <v>5.516</v>
      </c>
      <c r="E3" s="4" t="s">
        <v>2</v>
      </c>
      <c r="F3" s="4" t="s">
        <v>387</v>
      </c>
      <c r="G3" s="20">
        <v>7</v>
      </c>
      <c r="H3" s="56">
        <f t="shared" ref="H3:H17" si="0">I3*30%</f>
        <v>11.583600000000001</v>
      </c>
      <c r="I3" s="56">
        <f t="shared" ref="I3:I17" si="1">D3*G3</f>
        <v>38.612000000000002</v>
      </c>
    </row>
    <row r="4" spans="1:9" ht="21" customHeight="1" x14ac:dyDescent="0.25">
      <c r="A4" s="4">
        <v>3</v>
      </c>
      <c r="B4" s="4" t="s">
        <v>549</v>
      </c>
      <c r="C4" s="4" t="s">
        <v>552</v>
      </c>
      <c r="D4" s="64">
        <v>5.4320000000000004</v>
      </c>
      <c r="E4" s="4" t="s">
        <v>2</v>
      </c>
      <c r="F4" s="4" t="s">
        <v>387</v>
      </c>
      <c r="G4" s="20">
        <v>7</v>
      </c>
      <c r="H4" s="56">
        <f t="shared" si="0"/>
        <v>11.4072</v>
      </c>
      <c r="I4" s="56">
        <f t="shared" si="1"/>
        <v>38.024000000000001</v>
      </c>
    </row>
    <row r="5" spans="1:9" ht="21" customHeight="1" x14ac:dyDescent="0.25">
      <c r="A5" s="4">
        <v>4</v>
      </c>
      <c r="B5" s="4" t="s">
        <v>549</v>
      </c>
      <c r="C5" s="61" t="s">
        <v>553</v>
      </c>
      <c r="D5" s="64">
        <v>2.1720000000000002</v>
      </c>
      <c r="E5" s="4" t="s">
        <v>2</v>
      </c>
      <c r="F5" s="4" t="s">
        <v>381</v>
      </c>
      <c r="G5" s="20">
        <v>7</v>
      </c>
      <c r="H5" s="56">
        <f t="shared" si="0"/>
        <v>4.5612000000000004</v>
      </c>
      <c r="I5" s="56">
        <f t="shared" si="1"/>
        <v>15.204000000000001</v>
      </c>
    </row>
    <row r="6" spans="1:9" ht="21" customHeight="1" x14ac:dyDescent="0.25">
      <c r="A6" s="4">
        <v>5</v>
      </c>
      <c r="B6" s="4" t="s">
        <v>549</v>
      </c>
      <c r="C6" s="4" t="s">
        <v>554</v>
      </c>
      <c r="D6" s="64">
        <v>212.38900000000001</v>
      </c>
      <c r="E6" s="4" t="s">
        <v>2</v>
      </c>
      <c r="F6" s="4" t="s">
        <v>387</v>
      </c>
      <c r="G6" s="20">
        <v>7</v>
      </c>
      <c r="H6" s="56">
        <f t="shared" si="0"/>
        <v>446.01689999999996</v>
      </c>
      <c r="I6" s="56">
        <f t="shared" si="1"/>
        <v>1486.723</v>
      </c>
    </row>
    <row r="7" spans="1:9" ht="21" customHeight="1" x14ac:dyDescent="0.25">
      <c r="A7" s="4">
        <v>6</v>
      </c>
      <c r="B7" s="4" t="s">
        <v>549</v>
      </c>
      <c r="C7" s="4" t="s">
        <v>555</v>
      </c>
      <c r="D7" s="64">
        <v>92.617000000000004</v>
      </c>
      <c r="E7" s="4" t="s">
        <v>2</v>
      </c>
      <c r="F7" s="4" t="s">
        <v>384</v>
      </c>
      <c r="G7" s="20">
        <v>7</v>
      </c>
      <c r="H7" s="56">
        <f t="shared" si="0"/>
        <v>194.49570000000003</v>
      </c>
      <c r="I7" s="56">
        <f t="shared" si="1"/>
        <v>648.31900000000007</v>
      </c>
    </row>
    <row r="8" spans="1:9" ht="21" customHeight="1" x14ac:dyDescent="0.25">
      <c r="A8" s="4">
        <v>7</v>
      </c>
      <c r="B8" s="4" t="s">
        <v>549</v>
      </c>
      <c r="C8" s="4" t="s">
        <v>556</v>
      </c>
      <c r="D8" s="64">
        <v>4.2160000000000002</v>
      </c>
      <c r="E8" s="4" t="s">
        <v>2</v>
      </c>
      <c r="F8" s="4" t="s">
        <v>384</v>
      </c>
      <c r="G8" s="20">
        <v>7</v>
      </c>
      <c r="H8" s="56">
        <f t="shared" si="0"/>
        <v>8.8536000000000001</v>
      </c>
      <c r="I8" s="56">
        <f t="shared" si="1"/>
        <v>29.512</v>
      </c>
    </row>
    <row r="9" spans="1:9" ht="21" customHeight="1" x14ac:dyDescent="0.25">
      <c r="A9" s="4">
        <v>8</v>
      </c>
      <c r="B9" s="4" t="s">
        <v>549</v>
      </c>
      <c r="C9" s="4" t="s">
        <v>557</v>
      </c>
      <c r="D9" s="64">
        <v>4.6710000000000003</v>
      </c>
      <c r="E9" s="4" t="s">
        <v>2</v>
      </c>
      <c r="F9" s="4" t="s">
        <v>384</v>
      </c>
      <c r="G9" s="20">
        <v>7</v>
      </c>
      <c r="H9" s="56">
        <f t="shared" si="0"/>
        <v>9.8091000000000008</v>
      </c>
      <c r="I9" s="56">
        <f t="shared" si="1"/>
        <v>32.697000000000003</v>
      </c>
    </row>
    <row r="10" spans="1:9" ht="21" customHeight="1" x14ac:dyDescent="0.25">
      <c r="A10" s="4">
        <v>9</v>
      </c>
      <c r="B10" s="4" t="s">
        <v>549</v>
      </c>
      <c r="C10" s="4" t="s">
        <v>558</v>
      </c>
      <c r="D10" s="64">
        <v>9.4E-2</v>
      </c>
      <c r="E10" s="4" t="s">
        <v>2</v>
      </c>
      <c r="F10" s="4" t="s">
        <v>387</v>
      </c>
      <c r="G10" s="20">
        <v>7</v>
      </c>
      <c r="H10" s="56">
        <f t="shared" si="0"/>
        <v>0.19739999999999999</v>
      </c>
      <c r="I10" s="56">
        <f t="shared" si="1"/>
        <v>0.65800000000000003</v>
      </c>
    </row>
    <row r="11" spans="1:9" ht="21" customHeight="1" x14ac:dyDescent="0.25">
      <c r="A11" s="4">
        <v>10</v>
      </c>
      <c r="B11" s="4" t="s">
        <v>549</v>
      </c>
      <c r="C11" s="4" t="s">
        <v>559</v>
      </c>
      <c r="D11" s="64">
        <v>1.351</v>
      </c>
      <c r="E11" s="4" t="s">
        <v>2</v>
      </c>
      <c r="F11" s="4" t="s">
        <v>381</v>
      </c>
      <c r="G11" s="20">
        <v>7</v>
      </c>
      <c r="H11" s="56">
        <f t="shared" si="0"/>
        <v>2.8371</v>
      </c>
      <c r="I11" s="56">
        <f t="shared" si="1"/>
        <v>9.4570000000000007</v>
      </c>
    </row>
    <row r="12" spans="1:9" ht="21" customHeight="1" x14ac:dyDescent="0.25">
      <c r="A12" s="4">
        <v>11</v>
      </c>
      <c r="B12" s="7" t="s">
        <v>549</v>
      </c>
      <c r="C12" s="7" t="s">
        <v>560</v>
      </c>
      <c r="D12" s="65">
        <v>219.36500000000001</v>
      </c>
      <c r="E12" s="7" t="s">
        <v>2</v>
      </c>
      <c r="F12" s="7" t="s">
        <v>387</v>
      </c>
      <c r="G12" s="20">
        <v>7</v>
      </c>
      <c r="H12" s="56">
        <f t="shared" si="0"/>
        <v>460.66649999999998</v>
      </c>
      <c r="I12" s="56">
        <f t="shared" si="1"/>
        <v>1535.5550000000001</v>
      </c>
    </row>
    <row r="13" spans="1:9" ht="21" customHeight="1" x14ac:dyDescent="0.25">
      <c r="A13" s="4">
        <v>12</v>
      </c>
      <c r="B13" s="4" t="s">
        <v>549</v>
      </c>
      <c r="C13" s="4" t="s">
        <v>561</v>
      </c>
      <c r="D13" s="64">
        <v>4.7960000000000003</v>
      </c>
      <c r="E13" s="4" t="s">
        <v>2</v>
      </c>
      <c r="F13" s="4" t="s">
        <v>384</v>
      </c>
      <c r="G13" s="20">
        <v>7</v>
      </c>
      <c r="H13" s="56">
        <f t="shared" si="0"/>
        <v>10.0716</v>
      </c>
      <c r="I13" s="56">
        <f t="shared" si="1"/>
        <v>33.572000000000003</v>
      </c>
    </row>
    <row r="14" spans="1:9" ht="21" customHeight="1" x14ac:dyDescent="0.25">
      <c r="A14" s="4">
        <v>13</v>
      </c>
      <c r="B14" s="4" t="s">
        <v>549</v>
      </c>
      <c r="C14" s="4" t="s">
        <v>562</v>
      </c>
      <c r="D14" s="64">
        <v>1.214</v>
      </c>
      <c r="E14" s="4" t="s">
        <v>2</v>
      </c>
      <c r="F14" s="4" t="s">
        <v>384</v>
      </c>
      <c r="G14" s="20">
        <v>7</v>
      </c>
      <c r="H14" s="56">
        <f t="shared" si="0"/>
        <v>2.5493999999999999</v>
      </c>
      <c r="I14" s="56">
        <f t="shared" si="1"/>
        <v>8.4979999999999993</v>
      </c>
    </row>
    <row r="15" spans="1:9" ht="21" customHeight="1" x14ac:dyDescent="0.25">
      <c r="A15" s="4">
        <v>14</v>
      </c>
      <c r="B15" s="4" t="s">
        <v>549</v>
      </c>
      <c r="C15" s="4" t="s">
        <v>563</v>
      </c>
      <c r="D15" s="64">
        <v>7.4870000000000001</v>
      </c>
      <c r="E15" s="4" t="s">
        <v>2</v>
      </c>
      <c r="F15" s="4" t="s">
        <v>384</v>
      </c>
      <c r="G15" s="20">
        <v>7</v>
      </c>
      <c r="H15" s="56">
        <f t="shared" si="0"/>
        <v>15.7227</v>
      </c>
      <c r="I15" s="56">
        <f t="shared" si="1"/>
        <v>52.408999999999999</v>
      </c>
    </row>
    <row r="16" spans="1:9" ht="21" customHeight="1" x14ac:dyDescent="0.25">
      <c r="A16" s="4">
        <v>15</v>
      </c>
      <c r="B16" s="4" t="s">
        <v>549</v>
      </c>
      <c r="C16" s="4" t="s">
        <v>564</v>
      </c>
      <c r="D16" s="64">
        <v>95.587000000000003</v>
      </c>
      <c r="E16" s="4" t="s">
        <v>2</v>
      </c>
      <c r="F16" s="4" t="s">
        <v>384</v>
      </c>
      <c r="G16" s="20">
        <v>7</v>
      </c>
      <c r="H16" s="56">
        <f t="shared" si="0"/>
        <v>200.73269999999999</v>
      </c>
      <c r="I16" s="56">
        <f t="shared" si="1"/>
        <v>669.10900000000004</v>
      </c>
    </row>
    <row r="17" spans="1:9" ht="21" customHeight="1" x14ac:dyDescent="0.25">
      <c r="A17" s="4">
        <v>16</v>
      </c>
      <c r="B17" s="4" t="s">
        <v>549</v>
      </c>
      <c r="C17" s="4" t="s">
        <v>553</v>
      </c>
      <c r="D17" s="64">
        <v>2.1720000000000002</v>
      </c>
      <c r="E17" s="4" t="s">
        <v>2</v>
      </c>
      <c r="F17" s="4" t="s">
        <v>381</v>
      </c>
      <c r="G17" s="20">
        <v>7</v>
      </c>
      <c r="H17" s="56">
        <f t="shared" si="0"/>
        <v>4.5612000000000004</v>
      </c>
      <c r="I17" s="56">
        <f t="shared" si="1"/>
        <v>15.204000000000001</v>
      </c>
    </row>
    <row r="18" spans="1:9" x14ac:dyDescent="0.25">
      <c r="A18" s="9"/>
      <c r="B18" s="9"/>
      <c r="C18" s="9"/>
      <c r="D18" s="76">
        <f>SUM(D2:D17)</f>
        <v>770.1350000000001</v>
      </c>
      <c r="E18" s="9"/>
      <c r="F18" s="9"/>
      <c r="G18" s="9"/>
      <c r="H18" s="9"/>
      <c r="I18" s="9"/>
    </row>
  </sheetData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3" workbookViewId="0">
      <selection activeCell="O5" sqref="O5"/>
    </sheetView>
  </sheetViews>
  <sheetFormatPr defaultRowHeight="15" x14ac:dyDescent="0.25"/>
  <cols>
    <col min="1" max="1" width="5.5703125" style="3" customWidth="1"/>
    <col min="2" max="2" width="10.5703125" style="3" customWidth="1"/>
    <col min="3" max="3" width="14.140625" style="3" customWidth="1"/>
    <col min="4" max="4" width="12.7109375" style="3" customWidth="1"/>
    <col min="5" max="5" width="14.7109375" style="3" customWidth="1"/>
    <col min="6" max="6" width="16.5703125" style="3" customWidth="1"/>
    <col min="7" max="7" width="11.28515625" style="3" customWidth="1"/>
    <col min="8" max="8" width="10.140625" style="3" customWidth="1"/>
    <col min="9" max="9" width="16.140625" style="3" customWidth="1"/>
    <col min="10" max="10" width="18.42578125" style="3" customWidth="1"/>
    <col min="11" max="16384" width="9.140625" style="3"/>
  </cols>
  <sheetData>
    <row r="1" spans="1:10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9" t="s">
        <v>604</v>
      </c>
      <c r="F1" s="1" t="s">
        <v>148</v>
      </c>
      <c r="G1" s="1" t="s">
        <v>344</v>
      </c>
      <c r="H1" s="1" t="s">
        <v>339</v>
      </c>
      <c r="I1" s="1" t="s">
        <v>340</v>
      </c>
      <c r="J1" s="1" t="s">
        <v>603</v>
      </c>
    </row>
    <row r="2" spans="1:10" ht="21" customHeight="1" x14ac:dyDescent="0.25">
      <c r="A2" s="4">
        <v>1</v>
      </c>
      <c r="B2" s="4" t="s">
        <v>565</v>
      </c>
      <c r="C2" s="4" t="s">
        <v>566</v>
      </c>
      <c r="D2" s="62">
        <v>2.2799999999999998</v>
      </c>
      <c r="E2" s="62">
        <v>2.2799999999999998</v>
      </c>
      <c r="F2" s="4" t="s">
        <v>2</v>
      </c>
      <c r="G2" s="4" t="s">
        <v>382</v>
      </c>
      <c r="H2" s="20">
        <v>7</v>
      </c>
      <c r="I2" s="46">
        <f>J2*30%</f>
        <v>4.7879999999999994</v>
      </c>
      <c r="J2" s="46">
        <f>E2*H2</f>
        <v>15.959999999999999</v>
      </c>
    </row>
    <row r="3" spans="1:10" ht="21" customHeight="1" x14ac:dyDescent="0.25">
      <c r="A3" s="4">
        <v>2</v>
      </c>
      <c r="B3" s="4" t="s">
        <v>565</v>
      </c>
      <c r="C3" s="4" t="s">
        <v>567</v>
      </c>
      <c r="D3" s="62">
        <v>3.5470000000000002</v>
      </c>
      <c r="E3" s="62">
        <v>3.5470000000000002</v>
      </c>
      <c r="F3" s="4" t="s">
        <v>2</v>
      </c>
      <c r="G3" s="4" t="s">
        <v>382</v>
      </c>
      <c r="H3" s="20">
        <v>7</v>
      </c>
      <c r="I3" s="46">
        <f t="shared" ref="I3:I38" si="0">J3*30%</f>
        <v>7.4486999999999997</v>
      </c>
      <c r="J3" s="46">
        <f t="shared" ref="J3:J38" si="1">E3*H3</f>
        <v>24.829000000000001</v>
      </c>
    </row>
    <row r="4" spans="1:10" ht="21" customHeight="1" x14ac:dyDescent="0.25">
      <c r="A4" s="4">
        <v>3</v>
      </c>
      <c r="B4" s="4" t="s">
        <v>565</v>
      </c>
      <c r="C4" s="4" t="s">
        <v>568</v>
      </c>
      <c r="D4" s="62">
        <v>652.48400000000004</v>
      </c>
      <c r="E4" s="63">
        <v>202.48400000000001</v>
      </c>
      <c r="F4" s="4" t="s">
        <v>2</v>
      </c>
      <c r="G4" s="4" t="s">
        <v>381</v>
      </c>
      <c r="H4" s="20">
        <v>7</v>
      </c>
      <c r="I4" s="46">
        <f t="shared" si="0"/>
        <v>425.21640000000002</v>
      </c>
      <c r="J4" s="46">
        <f t="shared" si="1"/>
        <v>1417.3880000000001</v>
      </c>
    </row>
    <row r="5" spans="1:10" ht="21" customHeight="1" x14ac:dyDescent="0.25">
      <c r="A5" s="4">
        <v>4</v>
      </c>
      <c r="B5" s="4" t="s">
        <v>565</v>
      </c>
      <c r="C5" s="4" t="s">
        <v>569</v>
      </c>
      <c r="D5" s="62">
        <v>282.20400000000001</v>
      </c>
      <c r="E5" s="63">
        <v>156.20400000000001</v>
      </c>
      <c r="F5" s="4" t="s">
        <v>2</v>
      </c>
      <c r="G5" s="4" t="s">
        <v>382</v>
      </c>
      <c r="H5" s="20">
        <v>7</v>
      </c>
      <c r="I5" s="46">
        <f t="shared" si="0"/>
        <v>328.02840000000003</v>
      </c>
      <c r="J5" s="46">
        <f t="shared" si="1"/>
        <v>1093.4280000000001</v>
      </c>
    </row>
    <row r="6" spans="1:10" ht="21" customHeight="1" x14ac:dyDescent="0.25">
      <c r="A6" s="4">
        <v>5</v>
      </c>
      <c r="B6" s="4" t="s">
        <v>565</v>
      </c>
      <c r="C6" s="4" t="s">
        <v>570</v>
      </c>
      <c r="D6" s="62">
        <v>0.87</v>
      </c>
      <c r="E6" s="62">
        <v>0.87</v>
      </c>
      <c r="F6" s="4" t="s">
        <v>2</v>
      </c>
      <c r="G6" s="4" t="s">
        <v>347</v>
      </c>
      <c r="H6" s="20">
        <v>7</v>
      </c>
      <c r="I6" s="46">
        <f t="shared" si="0"/>
        <v>1.827</v>
      </c>
      <c r="J6" s="46">
        <f t="shared" si="1"/>
        <v>6.09</v>
      </c>
    </row>
    <row r="7" spans="1:10" ht="21" customHeight="1" x14ac:dyDescent="0.25">
      <c r="A7" s="4">
        <v>6</v>
      </c>
      <c r="B7" s="4" t="s">
        <v>565</v>
      </c>
      <c r="C7" s="4" t="s">
        <v>571</v>
      </c>
      <c r="D7" s="62">
        <v>2.8570000000000002</v>
      </c>
      <c r="E7" s="62">
        <v>2.8570000000000002</v>
      </c>
      <c r="F7" s="4" t="s">
        <v>2</v>
      </c>
      <c r="G7" s="4" t="s">
        <v>382</v>
      </c>
      <c r="H7" s="20">
        <v>7</v>
      </c>
      <c r="I7" s="46">
        <f t="shared" si="0"/>
        <v>5.9997000000000007</v>
      </c>
      <c r="J7" s="46">
        <f t="shared" si="1"/>
        <v>19.999000000000002</v>
      </c>
    </row>
    <row r="8" spans="1:10" ht="21" customHeight="1" x14ac:dyDescent="0.25">
      <c r="A8" s="4">
        <v>7</v>
      </c>
      <c r="B8" s="4" t="s">
        <v>565</v>
      </c>
      <c r="C8" s="4" t="s">
        <v>572</v>
      </c>
      <c r="D8" s="62">
        <v>21.402999999999999</v>
      </c>
      <c r="E8" s="62">
        <v>21.402999999999999</v>
      </c>
      <c r="F8" s="4" t="s">
        <v>2</v>
      </c>
      <c r="G8" s="4" t="s">
        <v>381</v>
      </c>
      <c r="H8" s="20">
        <v>7</v>
      </c>
      <c r="I8" s="46">
        <f t="shared" si="0"/>
        <v>44.946300000000001</v>
      </c>
      <c r="J8" s="46">
        <f t="shared" si="1"/>
        <v>149.821</v>
      </c>
    </row>
    <row r="9" spans="1:10" ht="21" customHeight="1" x14ac:dyDescent="0.25">
      <c r="A9" s="4">
        <v>8</v>
      </c>
      <c r="B9" s="4" t="s">
        <v>565</v>
      </c>
      <c r="C9" s="4" t="s">
        <v>573</v>
      </c>
      <c r="D9" s="62">
        <v>237.98</v>
      </c>
      <c r="E9" s="62">
        <v>237.98</v>
      </c>
      <c r="F9" s="4" t="s">
        <v>2</v>
      </c>
      <c r="G9" s="4" t="s">
        <v>381</v>
      </c>
      <c r="H9" s="20">
        <v>7</v>
      </c>
      <c r="I9" s="46">
        <f t="shared" si="0"/>
        <v>499.75799999999992</v>
      </c>
      <c r="J9" s="46">
        <f t="shared" si="1"/>
        <v>1665.86</v>
      </c>
    </row>
    <row r="10" spans="1:10" ht="21" customHeight="1" x14ac:dyDescent="0.25">
      <c r="A10" s="4">
        <v>9</v>
      </c>
      <c r="B10" s="4" t="s">
        <v>565</v>
      </c>
      <c r="C10" s="4" t="s">
        <v>574</v>
      </c>
      <c r="D10" s="62">
        <v>24.11</v>
      </c>
      <c r="E10" s="62">
        <v>24.11</v>
      </c>
      <c r="F10" s="4" t="s">
        <v>2</v>
      </c>
      <c r="G10" s="4" t="s">
        <v>382</v>
      </c>
      <c r="H10" s="20">
        <v>7</v>
      </c>
      <c r="I10" s="46">
        <f t="shared" si="0"/>
        <v>50.630999999999993</v>
      </c>
      <c r="J10" s="46">
        <f t="shared" si="1"/>
        <v>168.76999999999998</v>
      </c>
    </row>
    <row r="11" spans="1:10" ht="21" customHeight="1" x14ac:dyDescent="0.25">
      <c r="A11" s="4">
        <v>10</v>
      </c>
      <c r="B11" s="4" t="s">
        <v>565</v>
      </c>
      <c r="C11" s="4" t="s">
        <v>575</v>
      </c>
      <c r="D11" s="62">
        <v>3.8519999999999999</v>
      </c>
      <c r="E11" s="62">
        <v>3.8519999999999999</v>
      </c>
      <c r="F11" s="4" t="s">
        <v>2</v>
      </c>
      <c r="G11" s="4" t="s">
        <v>382</v>
      </c>
      <c r="H11" s="20">
        <v>7</v>
      </c>
      <c r="I11" s="46">
        <f t="shared" si="0"/>
        <v>8.0891999999999999</v>
      </c>
      <c r="J11" s="46">
        <f t="shared" si="1"/>
        <v>26.963999999999999</v>
      </c>
    </row>
    <row r="12" spans="1:10" ht="21" customHeight="1" x14ac:dyDescent="0.25">
      <c r="A12" s="4">
        <v>11</v>
      </c>
      <c r="B12" s="4" t="s">
        <v>565</v>
      </c>
      <c r="C12" s="4" t="s">
        <v>576</v>
      </c>
      <c r="D12" s="62">
        <v>3.7850000000000001</v>
      </c>
      <c r="E12" s="62">
        <v>3.7850000000000001</v>
      </c>
      <c r="F12" s="4" t="s">
        <v>2</v>
      </c>
      <c r="G12" s="4" t="s">
        <v>382</v>
      </c>
      <c r="H12" s="20">
        <v>7</v>
      </c>
      <c r="I12" s="46">
        <f t="shared" si="0"/>
        <v>7.9485000000000001</v>
      </c>
      <c r="J12" s="46">
        <f t="shared" si="1"/>
        <v>26.495000000000001</v>
      </c>
    </row>
    <row r="13" spans="1:10" ht="21" customHeight="1" x14ac:dyDescent="0.25">
      <c r="A13" s="4">
        <v>12</v>
      </c>
      <c r="B13" s="7" t="s">
        <v>565</v>
      </c>
      <c r="C13" s="7" t="s">
        <v>577</v>
      </c>
      <c r="D13" s="63">
        <v>3.278</v>
      </c>
      <c r="E13" s="63">
        <v>3.278</v>
      </c>
      <c r="F13" s="4" t="s">
        <v>2</v>
      </c>
      <c r="G13" s="7" t="s">
        <v>382</v>
      </c>
      <c r="H13" s="20">
        <v>7</v>
      </c>
      <c r="I13" s="46">
        <f t="shared" si="0"/>
        <v>6.8837999999999999</v>
      </c>
      <c r="J13" s="46">
        <f t="shared" si="1"/>
        <v>22.946000000000002</v>
      </c>
    </row>
    <row r="14" spans="1:10" ht="21" customHeight="1" x14ac:dyDescent="0.25">
      <c r="A14" s="4">
        <v>13</v>
      </c>
      <c r="B14" s="4" t="s">
        <v>565</v>
      </c>
      <c r="C14" s="4" t="s">
        <v>578</v>
      </c>
      <c r="D14" s="62">
        <v>79.644000000000005</v>
      </c>
      <c r="E14" s="62">
        <v>79.644000000000005</v>
      </c>
      <c r="F14" s="4" t="s">
        <v>2</v>
      </c>
      <c r="G14" s="4" t="s">
        <v>381</v>
      </c>
      <c r="H14" s="20">
        <v>7</v>
      </c>
      <c r="I14" s="46">
        <f t="shared" si="0"/>
        <v>167.25239999999999</v>
      </c>
      <c r="J14" s="46">
        <f t="shared" si="1"/>
        <v>557.50800000000004</v>
      </c>
    </row>
    <row r="15" spans="1:10" ht="21" customHeight="1" x14ac:dyDescent="0.25">
      <c r="A15" s="4">
        <v>14</v>
      </c>
      <c r="B15" s="4" t="s">
        <v>565</v>
      </c>
      <c r="C15" s="4" t="s">
        <v>579</v>
      </c>
      <c r="D15" s="62">
        <v>3.82</v>
      </c>
      <c r="E15" s="62">
        <v>3.82</v>
      </c>
      <c r="F15" s="4" t="s">
        <v>2</v>
      </c>
      <c r="G15" s="4" t="s">
        <v>381</v>
      </c>
      <c r="H15" s="20">
        <v>7</v>
      </c>
      <c r="I15" s="46">
        <f t="shared" si="0"/>
        <v>8.0219999999999985</v>
      </c>
      <c r="J15" s="46">
        <f t="shared" si="1"/>
        <v>26.74</v>
      </c>
    </row>
    <row r="16" spans="1:10" ht="21" customHeight="1" x14ac:dyDescent="0.25">
      <c r="A16" s="4">
        <v>15</v>
      </c>
      <c r="B16" s="4" t="s">
        <v>565</v>
      </c>
      <c r="C16" s="4" t="s">
        <v>580</v>
      </c>
      <c r="D16" s="62">
        <v>1.202</v>
      </c>
      <c r="E16" s="62">
        <v>1.202</v>
      </c>
      <c r="F16" s="4" t="s">
        <v>2</v>
      </c>
      <c r="G16" s="4" t="s">
        <v>382</v>
      </c>
      <c r="H16" s="20">
        <v>7</v>
      </c>
      <c r="I16" s="46">
        <f t="shared" si="0"/>
        <v>2.5242</v>
      </c>
      <c r="J16" s="46">
        <f t="shared" si="1"/>
        <v>8.4139999999999997</v>
      </c>
    </row>
    <row r="17" spans="1:10" ht="21" customHeight="1" x14ac:dyDescent="0.25">
      <c r="A17" s="4">
        <v>16</v>
      </c>
      <c r="B17" s="4" t="s">
        <v>565</v>
      </c>
      <c r="C17" s="4" t="s">
        <v>581</v>
      </c>
      <c r="D17" s="62">
        <v>8.5990000000000002</v>
      </c>
      <c r="E17" s="62">
        <v>8.5990000000000002</v>
      </c>
      <c r="F17" s="4" t="s">
        <v>2</v>
      </c>
      <c r="G17" s="4" t="s">
        <v>382</v>
      </c>
      <c r="H17" s="20">
        <v>7</v>
      </c>
      <c r="I17" s="46">
        <f t="shared" si="0"/>
        <v>18.0579</v>
      </c>
      <c r="J17" s="46">
        <f t="shared" si="1"/>
        <v>60.192999999999998</v>
      </c>
    </row>
    <row r="18" spans="1:10" ht="20.25" customHeight="1" x14ac:dyDescent="0.25">
      <c r="A18" s="4">
        <v>17</v>
      </c>
      <c r="B18" s="4" t="s">
        <v>565</v>
      </c>
      <c r="C18" s="4" t="s">
        <v>582</v>
      </c>
      <c r="D18" s="62">
        <v>0.73199999999999998</v>
      </c>
      <c r="E18" s="62">
        <v>0.73199999999999998</v>
      </c>
      <c r="F18" s="4" t="s">
        <v>2</v>
      </c>
      <c r="G18" s="4" t="s">
        <v>382</v>
      </c>
      <c r="H18" s="20">
        <v>7</v>
      </c>
      <c r="I18" s="46">
        <f t="shared" si="0"/>
        <v>1.5371999999999999</v>
      </c>
      <c r="J18" s="46">
        <f t="shared" si="1"/>
        <v>5.1239999999999997</v>
      </c>
    </row>
    <row r="19" spans="1:10" ht="21" customHeight="1" x14ac:dyDescent="0.25">
      <c r="A19" s="4">
        <v>18</v>
      </c>
      <c r="B19" s="4" t="s">
        <v>565</v>
      </c>
      <c r="C19" s="4" t="s">
        <v>583</v>
      </c>
      <c r="D19" s="62">
        <v>30.09</v>
      </c>
      <c r="E19" s="62">
        <v>30.09</v>
      </c>
      <c r="F19" s="4" t="s">
        <v>2</v>
      </c>
      <c r="G19" s="4" t="s">
        <v>382</v>
      </c>
      <c r="H19" s="20">
        <v>7</v>
      </c>
      <c r="I19" s="46">
        <f t="shared" si="0"/>
        <v>63.188999999999993</v>
      </c>
      <c r="J19" s="46">
        <f t="shared" si="1"/>
        <v>210.63</v>
      </c>
    </row>
    <row r="20" spans="1:10" ht="21" customHeight="1" x14ac:dyDescent="0.25">
      <c r="A20" s="4">
        <v>19</v>
      </c>
      <c r="B20" s="4" t="s">
        <v>565</v>
      </c>
      <c r="C20" s="4" t="s">
        <v>584</v>
      </c>
      <c r="D20" s="62">
        <v>43.496000000000002</v>
      </c>
      <c r="E20" s="62">
        <v>43.496000000000002</v>
      </c>
      <c r="F20" s="4" t="s">
        <v>2</v>
      </c>
      <c r="G20" s="4" t="s">
        <v>382</v>
      </c>
      <c r="H20" s="20">
        <v>7</v>
      </c>
      <c r="I20" s="46">
        <f t="shared" si="0"/>
        <v>91.341600000000014</v>
      </c>
      <c r="J20" s="46">
        <f t="shared" si="1"/>
        <v>304.47200000000004</v>
      </c>
    </row>
    <row r="21" spans="1:10" ht="21" customHeight="1" x14ac:dyDescent="0.25">
      <c r="A21" s="4">
        <v>20</v>
      </c>
      <c r="B21" s="7" t="s">
        <v>565</v>
      </c>
      <c r="C21" s="7" t="s">
        <v>585</v>
      </c>
      <c r="D21" s="63">
        <v>91.552999999999997</v>
      </c>
      <c r="E21" s="63">
        <v>91.552999999999997</v>
      </c>
      <c r="F21" s="4" t="s">
        <v>2</v>
      </c>
      <c r="G21" s="7" t="s">
        <v>381</v>
      </c>
      <c r="H21" s="20">
        <v>7</v>
      </c>
      <c r="I21" s="46">
        <f t="shared" si="0"/>
        <v>192.26129999999998</v>
      </c>
      <c r="J21" s="46">
        <f t="shared" si="1"/>
        <v>640.87099999999998</v>
      </c>
    </row>
    <row r="22" spans="1:10" ht="21" customHeight="1" x14ac:dyDescent="0.25">
      <c r="A22" s="4">
        <v>21</v>
      </c>
      <c r="B22" s="4" t="s">
        <v>565</v>
      </c>
      <c r="C22" s="4" t="s">
        <v>586</v>
      </c>
      <c r="D22" s="62">
        <v>37.161999999999999</v>
      </c>
      <c r="E22" s="62">
        <v>37.161999999999999</v>
      </c>
      <c r="F22" s="4" t="s">
        <v>2</v>
      </c>
      <c r="G22" s="4" t="s">
        <v>381</v>
      </c>
      <c r="H22" s="20">
        <v>7</v>
      </c>
      <c r="I22" s="46">
        <f t="shared" si="0"/>
        <v>78.040199999999999</v>
      </c>
      <c r="J22" s="46">
        <f t="shared" si="1"/>
        <v>260.13400000000001</v>
      </c>
    </row>
    <row r="23" spans="1:10" ht="21" customHeight="1" x14ac:dyDescent="0.25">
      <c r="A23" s="4">
        <v>22</v>
      </c>
      <c r="B23" s="7" t="s">
        <v>565</v>
      </c>
      <c r="C23" s="7" t="s">
        <v>587</v>
      </c>
      <c r="D23" s="63">
        <v>4.9089999999999998</v>
      </c>
      <c r="E23" s="63">
        <v>4.9089999999999998</v>
      </c>
      <c r="F23" s="4" t="s">
        <v>2</v>
      </c>
      <c r="G23" s="7" t="s">
        <v>381</v>
      </c>
      <c r="H23" s="20">
        <v>7</v>
      </c>
      <c r="I23" s="46">
        <f t="shared" si="0"/>
        <v>10.3089</v>
      </c>
      <c r="J23" s="46">
        <f t="shared" si="1"/>
        <v>34.363</v>
      </c>
    </row>
    <row r="24" spans="1:10" ht="21" customHeight="1" x14ac:dyDescent="0.25">
      <c r="A24" s="4">
        <v>23</v>
      </c>
      <c r="B24" s="7" t="s">
        <v>565</v>
      </c>
      <c r="C24" s="7" t="s">
        <v>588</v>
      </c>
      <c r="D24" s="63">
        <v>86.412999999999997</v>
      </c>
      <c r="E24" s="63">
        <v>86.412999999999997</v>
      </c>
      <c r="F24" s="4" t="s">
        <v>2</v>
      </c>
      <c r="G24" s="7" t="s">
        <v>381</v>
      </c>
      <c r="H24" s="20">
        <v>7</v>
      </c>
      <c r="I24" s="46">
        <f t="shared" si="0"/>
        <v>181.46729999999999</v>
      </c>
      <c r="J24" s="46">
        <f t="shared" si="1"/>
        <v>604.89099999999996</v>
      </c>
    </row>
    <row r="25" spans="1:10" ht="21" customHeight="1" x14ac:dyDescent="0.25">
      <c r="A25" s="4">
        <v>24</v>
      </c>
      <c r="B25" s="4" t="s">
        <v>565</v>
      </c>
      <c r="C25" s="4" t="s">
        <v>589</v>
      </c>
      <c r="D25" s="62">
        <v>50.241999999999997</v>
      </c>
      <c r="E25" s="62">
        <v>50.241999999999997</v>
      </c>
      <c r="F25" s="4" t="s">
        <v>2</v>
      </c>
      <c r="G25" s="4" t="s">
        <v>381</v>
      </c>
      <c r="H25" s="20">
        <v>7</v>
      </c>
      <c r="I25" s="46">
        <f t="shared" si="0"/>
        <v>105.50819999999999</v>
      </c>
      <c r="J25" s="46">
        <f t="shared" si="1"/>
        <v>351.69399999999996</v>
      </c>
    </row>
    <row r="26" spans="1:10" ht="21" customHeight="1" x14ac:dyDescent="0.25">
      <c r="A26" s="4">
        <v>25</v>
      </c>
      <c r="B26" s="4" t="s">
        <v>565</v>
      </c>
      <c r="C26" s="4" t="s">
        <v>590</v>
      </c>
      <c r="D26" s="62">
        <v>17.878</v>
      </c>
      <c r="E26" s="62">
        <v>17.878</v>
      </c>
      <c r="F26" s="4" t="s">
        <v>2</v>
      </c>
      <c r="G26" s="4" t="s">
        <v>382</v>
      </c>
      <c r="H26" s="20">
        <v>7</v>
      </c>
      <c r="I26" s="46">
        <f t="shared" si="0"/>
        <v>37.543799999999997</v>
      </c>
      <c r="J26" s="46">
        <f t="shared" si="1"/>
        <v>125.146</v>
      </c>
    </row>
    <row r="27" spans="1:10" ht="21" customHeight="1" x14ac:dyDescent="0.25">
      <c r="A27" s="4">
        <v>26</v>
      </c>
      <c r="B27" s="4" t="s">
        <v>565</v>
      </c>
      <c r="C27" s="4" t="s">
        <v>591</v>
      </c>
      <c r="D27" s="62">
        <v>29.065999999999999</v>
      </c>
      <c r="E27" s="62">
        <v>29.065999999999999</v>
      </c>
      <c r="F27" s="4" t="s">
        <v>2</v>
      </c>
      <c r="G27" s="4" t="s">
        <v>381</v>
      </c>
      <c r="H27" s="20">
        <v>7</v>
      </c>
      <c r="I27" s="46">
        <f t="shared" si="0"/>
        <v>61.038599999999995</v>
      </c>
      <c r="J27" s="46">
        <f t="shared" si="1"/>
        <v>203.46199999999999</v>
      </c>
    </row>
    <row r="28" spans="1:10" ht="21" customHeight="1" x14ac:dyDescent="0.25">
      <c r="A28" s="4">
        <v>27</v>
      </c>
      <c r="B28" s="4" t="s">
        <v>565</v>
      </c>
      <c r="C28" s="4" t="s">
        <v>592</v>
      </c>
      <c r="D28" s="62">
        <v>14.792999999999999</v>
      </c>
      <c r="E28" s="62">
        <v>14.792999999999999</v>
      </c>
      <c r="F28" s="4" t="s">
        <v>2</v>
      </c>
      <c r="G28" s="4" t="s">
        <v>381</v>
      </c>
      <c r="H28" s="20">
        <v>7</v>
      </c>
      <c r="I28" s="46">
        <f t="shared" si="0"/>
        <v>31.065299999999993</v>
      </c>
      <c r="J28" s="46">
        <f t="shared" si="1"/>
        <v>103.55099999999999</v>
      </c>
    </row>
    <row r="29" spans="1:10" ht="21" customHeight="1" x14ac:dyDescent="0.25">
      <c r="A29" s="4">
        <v>28</v>
      </c>
      <c r="B29" s="7" t="s">
        <v>565</v>
      </c>
      <c r="C29" s="7" t="s">
        <v>593</v>
      </c>
      <c r="D29" s="63">
        <v>15.430999999999999</v>
      </c>
      <c r="E29" s="63">
        <v>15.430999999999999</v>
      </c>
      <c r="F29" s="4" t="s">
        <v>2</v>
      </c>
      <c r="G29" s="7" t="s">
        <v>382</v>
      </c>
      <c r="H29" s="20">
        <v>7</v>
      </c>
      <c r="I29" s="46">
        <f t="shared" si="0"/>
        <v>32.405099999999997</v>
      </c>
      <c r="J29" s="46">
        <f t="shared" si="1"/>
        <v>108.017</v>
      </c>
    </row>
    <row r="30" spans="1:10" ht="21" customHeight="1" x14ac:dyDescent="0.25">
      <c r="A30" s="4">
        <v>29</v>
      </c>
      <c r="B30" s="7" t="s">
        <v>565</v>
      </c>
      <c r="C30" s="7" t="s">
        <v>594</v>
      </c>
      <c r="D30" s="63">
        <v>63.661999999999999</v>
      </c>
      <c r="E30" s="63">
        <v>63.661999999999999</v>
      </c>
      <c r="F30" s="4" t="s">
        <v>2</v>
      </c>
      <c r="G30" s="7" t="s">
        <v>381</v>
      </c>
      <c r="H30" s="20">
        <v>7</v>
      </c>
      <c r="I30" s="46">
        <f t="shared" si="0"/>
        <v>133.6902</v>
      </c>
      <c r="J30" s="46">
        <f t="shared" si="1"/>
        <v>445.63400000000001</v>
      </c>
    </row>
    <row r="31" spans="1:10" ht="21" customHeight="1" x14ac:dyDescent="0.25">
      <c r="A31" s="4">
        <v>30</v>
      </c>
      <c r="B31" s="4" t="s">
        <v>565</v>
      </c>
      <c r="C31" s="4" t="s">
        <v>595</v>
      </c>
      <c r="D31" s="62">
        <v>0.20799999999999999</v>
      </c>
      <c r="E31" s="62">
        <v>0.20799999999999999</v>
      </c>
      <c r="F31" s="4" t="s">
        <v>2</v>
      </c>
      <c r="G31" s="4" t="s">
        <v>381</v>
      </c>
      <c r="H31" s="20">
        <v>7</v>
      </c>
      <c r="I31" s="46">
        <f t="shared" si="0"/>
        <v>0.43679999999999997</v>
      </c>
      <c r="J31" s="46">
        <f t="shared" si="1"/>
        <v>1.456</v>
      </c>
    </row>
    <row r="32" spans="1:10" ht="21" customHeight="1" x14ac:dyDescent="0.25">
      <c r="A32" s="4">
        <v>31</v>
      </c>
      <c r="B32" s="7" t="s">
        <v>565</v>
      </c>
      <c r="C32" s="7" t="s">
        <v>596</v>
      </c>
      <c r="D32" s="63">
        <v>735.32799999999997</v>
      </c>
      <c r="E32" s="63">
        <v>735.32799999999997</v>
      </c>
      <c r="F32" s="4" t="s">
        <v>2</v>
      </c>
      <c r="G32" s="7" t="s">
        <v>381</v>
      </c>
      <c r="H32" s="20">
        <v>7</v>
      </c>
      <c r="I32" s="46">
        <f t="shared" si="0"/>
        <v>1544.1888000000001</v>
      </c>
      <c r="J32" s="46">
        <f t="shared" si="1"/>
        <v>5147.2960000000003</v>
      </c>
    </row>
    <row r="33" spans="1:10" ht="21" customHeight="1" x14ac:dyDescent="0.25">
      <c r="A33" s="4">
        <v>32</v>
      </c>
      <c r="B33" s="4" t="s">
        <v>565</v>
      </c>
      <c r="C33" s="4" t="s">
        <v>597</v>
      </c>
      <c r="D33" s="62">
        <v>406.65100000000001</v>
      </c>
      <c r="E33" s="62">
        <v>406.65100000000001</v>
      </c>
      <c r="F33" s="4" t="s">
        <v>2</v>
      </c>
      <c r="G33" s="4" t="s">
        <v>347</v>
      </c>
      <c r="H33" s="20">
        <v>7</v>
      </c>
      <c r="I33" s="46">
        <f t="shared" si="0"/>
        <v>853.96710000000007</v>
      </c>
      <c r="J33" s="46">
        <f t="shared" si="1"/>
        <v>2846.5570000000002</v>
      </c>
    </row>
    <row r="34" spans="1:10" ht="21" customHeight="1" x14ac:dyDescent="0.25">
      <c r="A34" s="4">
        <v>33</v>
      </c>
      <c r="B34" s="4" t="s">
        <v>565</v>
      </c>
      <c r="C34" s="4" t="s">
        <v>598</v>
      </c>
      <c r="D34" s="62">
        <v>9.0139999999999993</v>
      </c>
      <c r="E34" s="62">
        <v>9.0139999999999993</v>
      </c>
      <c r="F34" s="4" t="s">
        <v>2</v>
      </c>
      <c r="G34" s="4" t="s">
        <v>347</v>
      </c>
      <c r="H34" s="20">
        <v>7</v>
      </c>
      <c r="I34" s="46">
        <f t="shared" si="0"/>
        <v>18.929399999999998</v>
      </c>
      <c r="J34" s="46">
        <f t="shared" si="1"/>
        <v>63.097999999999999</v>
      </c>
    </row>
    <row r="35" spans="1:10" ht="21" customHeight="1" x14ac:dyDescent="0.25">
      <c r="A35" s="4">
        <v>34</v>
      </c>
      <c r="B35" s="4" t="s">
        <v>565</v>
      </c>
      <c r="C35" s="4" t="s">
        <v>599</v>
      </c>
      <c r="D35" s="62">
        <v>175.155</v>
      </c>
      <c r="E35" s="62">
        <v>175.155</v>
      </c>
      <c r="F35" s="4" t="s">
        <v>2</v>
      </c>
      <c r="G35" s="4" t="s">
        <v>347</v>
      </c>
      <c r="H35" s="20">
        <v>7</v>
      </c>
      <c r="I35" s="46">
        <f t="shared" si="0"/>
        <v>367.82549999999998</v>
      </c>
      <c r="J35" s="46">
        <f t="shared" si="1"/>
        <v>1226.085</v>
      </c>
    </row>
    <row r="36" spans="1:10" ht="21" customHeight="1" x14ac:dyDescent="0.25">
      <c r="A36" s="4">
        <v>35</v>
      </c>
      <c r="B36" s="7" t="s">
        <v>565</v>
      </c>
      <c r="C36" s="7" t="s">
        <v>600</v>
      </c>
      <c r="D36" s="63">
        <v>345.05799999999999</v>
      </c>
      <c r="E36" s="63">
        <v>345.05799999999999</v>
      </c>
      <c r="F36" s="4" t="s">
        <v>2</v>
      </c>
      <c r="G36" s="7" t="s">
        <v>381</v>
      </c>
      <c r="H36" s="20">
        <v>7</v>
      </c>
      <c r="I36" s="46">
        <f t="shared" si="0"/>
        <v>724.62180000000001</v>
      </c>
      <c r="J36" s="46">
        <f t="shared" si="1"/>
        <v>2415.4059999999999</v>
      </c>
    </row>
    <row r="37" spans="1:10" ht="21" customHeight="1" x14ac:dyDescent="0.25">
      <c r="A37" s="4">
        <v>36</v>
      </c>
      <c r="B37" s="7" t="s">
        <v>565</v>
      </c>
      <c r="C37" s="7" t="s">
        <v>601</v>
      </c>
      <c r="D37" s="63">
        <v>143.614</v>
      </c>
      <c r="E37" s="63">
        <v>143.614</v>
      </c>
      <c r="F37" s="4" t="s">
        <v>2</v>
      </c>
      <c r="G37" s="7" t="s">
        <v>381</v>
      </c>
      <c r="H37" s="20">
        <v>7</v>
      </c>
      <c r="I37" s="46">
        <f t="shared" si="0"/>
        <v>301.58940000000001</v>
      </c>
      <c r="J37" s="46">
        <f t="shared" si="1"/>
        <v>1005.298</v>
      </c>
    </row>
    <row r="38" spans="1:10" ht="21" customHeight="1" x14ac:dyDescent="0.25">
      <c r="A38" s="4">
        <v>37</v>
      </c>
      <c r="B38" s="7" t="s">
        <v>565</v>
      </c>
      <c r="C38" s="7" t="s">
        <v>602</v>
      </c>
      <c r="D38" s="63">
        <v>57.298000000000002</v>
      </c>
      <c r="E38" s="63">
        <v>57.298000000000002</v>
      </c>
      <c r="F38" s="4" t="s">
        <v>2</v>
      </c>
      <c r="G38" s="7" t="s">
        <v>387</v>
      </c>
      <c r="H38" s="20">
        <v>7</v>
      </c>
      <c r="I38" s="46">
        <f t="shared" si="0"/>
        <v>120.3258</v>
      </c>
      <c r="J38" s="46">
        <f t="shared" si="1"/>
        <v>401.08600000000001</v>
      </c>
    </row>
    <row r="39" spans="1:10" x14ac:dyDescent="0.25">
      <c r="A39" s="9"/>
      <c r="B39" s="9"/>
      <c r="C39" s="9"/>
      <c r="D39" s="6">
        <f>SUM(D2:D38)</f>
        <v>3689.6680000000006</v>
      </c>
      <c r="E39" s="9"/>
      <c r="F39" s="9"/>
      <c r="G39" s="9"/>
      <c r="H39" s="9"/>
      <c r="I39" s="9"/>
      <c r="J39" s="9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I1" sqref="I1:I1048576"/>
    </sheetView>
  </sheetViews>
  <sheetFormatPr defaultColWidth="13.85546875" defaultRowHeight="12.75" x14ac:dyDescent="0.25"/>
  <cols>
    <col min="1" max="1" width="5.7109375" style="29" customWidth="1"/>
    <col min="2" max="2" width="14.140625" style="29" customWidth="1"/>
    <col min="3" max="3" width="12.7109375" style="29" customWidth="1"/>
    <col min="4" max="4" width="12.7109375" style="36" customWidth="1"/>
    <col min="5" max="5" width="15.140625" style="36" customWidth="1"/>
    <col min="6" max="6" width="16.28515625" style="29" customWidth="1"/>
    <col min="7" max="7" width="10.42578125" style="26" customWidth="1"/>
    <col min="8" max="8" width="12.140625" style="29" customWidth="1"/>
    <col min="9" max="9" width="14.7109375" style="29" customWidth="1"/>
    <col min="10" max="10" width="16.7109375" style="29" customWidth="1"/>
    <col min="11" max="11" width="5.5703125" style="29" customWidth="1"/>
    <col min="12" max="257" width="13.85546875" style="29"/>
    <col min="258" max="258" width="11.140625" style="29" customWidth="1"/>
    <col min="259" max="259" width="11.7109375" style="29" customWidth="1"/>
    <col min="260" max="260" width="14.140625" style="29" customWidth="1"/>
    <col min="261" max="261" width="13.7109375" style="29" customWidth="1"/>
    <col min="262" max="262" width="12.85546875" style="29" customWidth="1"/>
    <col min="263" max="263" width="15.28515625" style="29" customWidth="1"/>
    <col min="264" max="264" width="11.28515625" style="29" customWidth="1"/>
    <col min="265" max="265" width="16.140625" style="29" customWidth="1"/>
    <col min="266" max="266" width="15.5703125" style="29" customWidth="1"/>
    <col min="267" max="267" width="5.5703125" style="29" customWidth="1"/>
    <col min="268" max="513" width="13.85546875" style="29"/>
    <col min="514" max="514" width="11.140625" style="29" customWidth="1"/>
    <col min="515" max="515" width="11.7109375" style="29" customWidth="1"/>
    <col min="516" max="516" width="14.140625" style="29" customWidth="1"/>
    <col min="517" max="517" width="13.7109375" style="29" customWidth="1"/>
    <col min="518" max="518" width="12.85546875" style="29" customWidth="1"/>
    <col min="519" max="519" width="15.28515625" style="29" customWidth="1"/>
    <col min="520" max="520" width="11.28515625" style="29" customWidth="1"/>
    <col min="521" max="521" width="16.140625" style="29" customWidth="1"/>
    <col min="522" max="522" width="15.5703125" style="29" customWidth="1"/>
    <col min="523" max="523" width="5.5703125" style="29" customWidth="1"/>
    <col min="524" max="769" width="13.85546875" style="29"/>
    <col min="770" max="770" width="11.140625" style="29" customWidth="1"/>
    <col min="771" max="771" width="11.7109375" style="29" customWidth="1"/>
    <col min="772" max="772" width="14.140625" style="29" customWidth="1"/>
    <col min="773" max="773" width="13.7109375" style="29" customWidth="1"/>
    <col min="774" max="774" width="12.85546875" style="29" customWidth="1"/>
    <col min="775" max="775" width="15.28515625" style="29" customWidth="1"/>
    <col min="776" max="776" width="11.28515625" style="29" customWidth="1"/>
    <col min="777" max="777" width="16.140625" style="29" customWidth="1"/>
    <col min="778" max="778" width="15.5703125" style="29" customWidth="1"/>
    <col min="779" max="779" width="5.5703125" style="29" customWidth="1"/>
    <col min="780" max="1025" width="13.85546875" style="29"/>
    <col min="1026" max="1026" width="11.140625" style="29" customWidth="1"/>
    <col min="1027" max="1027" width="11.7109375" style="29" customWidth="1"/>
    <col min="1028" max="1028" width="14.140625" style="29" customWidth="1"/>
    <col min="1029" max="1029" width="13.7109375" style="29" customWidth="1"/>
    <col min="1030" max="1030" width="12.85546875" style="29" customWidth="1"/>
    <col min="1031" max="1031" width="15.28515625" style="29" customWidth="1"/>
    <col min="1032" max="1032" width="11.28515625" style="29" customWidth="1"/>
    <col min="1033" max="1033" width="16.140625" style="29" customWidth="1"/>
    <col min="1034" max="1034" width="15.5703125" style="29" customWidth="1"/>
    <col min="1035" max="1035" width="5.5703125" style="29" customWidth="1"/>
    <col min="1036" max="1281" width="13.85546875" style="29"/>
    <col min="1282" max="1282" width="11.140625" style="29" customWidth="1"/>
    <col min="1283" max="1283" width="11.7109375" style="29" customWidth="1"/>
    <col min="1284" max="1284" width="14.140625" style="29" customWidth="1"/>
    <col min="1285" max="1285" width="13.7109375" style="29" customWidth="1"/>
    <col min="1286" max="1286" width="12.85546875" style="29" customWidth="1"/>
    <col min="1287" max="1287" width="15.28515625" style="29" customWidth="1"/>
    <col min="1288" max="1288" width="11.28515625" style="29" customWidth="1"/>
    <col min="1289" max="1289" width="16.140625" style="29" customWidth="1"/>
    <col min="1290" max="1290" width="15.5703125" style="29" customWidth="1"/>
    <col min="1291" max="1291" width="5.5703125" style="29" customWidth="1"/>
    <col min="1292" max="1537" width="13.85546875" style="29"/>
    <col min="1538" max="1538" width="11.140625" style="29" customWidth="1"/>
    <col min="1539" max="1539" width="11.7109375" style="29" customWidth="1"/>
    <col min="1540" max="1540" width="14.140625" style="29" customWidth="1"/>
    <col min="1541" max="1541" width="13.7109375" style="29" customWidth="1"/>
    <col min="1542" max="1542" width="12.85546875" style="29" customWidth="1"/>
    <col min="1543" max="1543" width="15.28515625" style="29" customWidth="1"/>
    <col min="1544" max="1544" width="11.28515625" style="29" customWidth="1"/>
    <col min="1545" max="1545" width="16.140625" style="29" customWidth="1"/>
    <col min="1546" max="1546" width="15.5703125" style="29" customWidth="1"/>
    <col min="1547" max="1547" width="5.5703125" style="29" customWidth="1"/>
    <col min="1548" max="1793" width="13.85546875" style="29"/>
    <col min="1794" max="1794" width="11.140625" style="29" customWidth="1"/>
    <col min="1795" max="1795" width="11.7109375" style="29" customWidth="1"/>
    <col min="1796" max="1796" width="14.140625" style="29" customWidth="1"/>
    <col min="1797" max="1797" width="13.7109375" style="29" customWidth="1"/>
    <col min="1798" max="1798" width="12.85546875" style="29" customWidth="1"/>
    <col min="1799" max="1799" width="15.28515625" style="29" customWidth="1"/>
    <col min="1800" max="1800" width="11.28515625" style="29" customWidth="1"/>
    <col min="1801" max="1801" width="16.140625" style="29" customWidth="1"/>
    <col min="1802" max="1802" width="15.5703125" style="29" customWidth="1"/>
    <col min="1803" max="1803" width="5.5703125" style="29" customWidth="1"/>
    <col min="1804" max="2049" width="13.85546875" style="29"/>
    <col min="2050" max="2050" width="11.140625" style="29" customWidth="1"/>
    <col min="2051" max="2051" width="11.7109375" style="29" customWidth="1"/>
    <col min="2052" max="2052" width="14.140625" style="29" customWidth="1"/>
    <col min="2053" max="2053" width="13.7109375" style="29" customWidth="1"/>
    <col min="2054" max="2054" width="12.85546875" style="29" customWidth="1"/>
    <col min="2055" max="2055" width="15.28515625" style="29" customWidth="1"/>
    <col min="2056" max="2056" width="11.28515625" style="29" customWidth="1"/>
    <col min="2057" max="2057" width="16.140625" style="29" customWidth="1"/>
    <col min="2058" max="2058" width="15.5703125" style="29" customWidth="1"/>
    <col min="2059" max="2059" width="5.5703125" style="29" customWidth="1"/>
    <col min="2060" max="2305" width="13.85546875" style="29"/>
    <col min="2306" max="2306" width="11.140625" style="29" customWidth="1"/>
    <col min="2307" max="2307" width="11.7109375" style="29" customWidth="1"/>
    <col min="2308" max="2308" width="14.140625" style="29" customWidth="1"/>
    <col min="2309" max="2309" width="13.7109375" style="29" customWidth="1"/>
    <col min="2310" max="2310" width="12.85546875" style="29" customWidth="1"/>
    <col min="2311" max="2311" width="15.28515625" style="29" customWidth="1"/>
    <col min="2312" max="2312" width="11.28515625" style="29" customWidth="1"/>
    <col min="2313" max="2313" width="16.140625" style="29" customWidth="1"/>
    <col min="2314" max="2314" width="15.5703125" style="29" customWidth="1"/>
    <col min="2315" max="2315" width="5.5703125" style="29" customWidth="1"/>
    <col min="2316" max="2561" width="13.85546875" style="29"/>
    <col min="2562" max="2562" width="11.140625" style="29" customWidth="1"/>
    <col min="2563" max="2563" width="11.7109375" style="29" customWidth="1"/>
    <col min="2564" max="2564" width="14.140625" style="29" customWidth="1"/>
    <col min="2565" max="2565" width="13.7109375" style="29" customWidth="1"/>
    <col min="2566" max="2566" width="12.85546875" style="29" customWidth="1"/>
    <col min="2567" max="2567" width="15.28515625" style="29" customWidth="1"/>
    <col min="2568" max="2568" width="11.28515625" style="29" customWidth="1"/>
    <col min="2569" max="2569" width="16.140625" style="29" customWidth="1"/>
    <col min="2570" max="2570" width="15.5703125" style="29" customWidth="1"/>
    <col min="2571" max="2571" width="5.5703125" style="29" customWidth="1"/>
    <col min="2572" max="2817" width="13.85546875" style="29"/>
    <col min="2818" max="2818" width="11.140625" style="29" customWidth="1"/>
    <col min="2819" max="2819" width="11.7109375" style="29" customWidth="1"/>
    <col min="2820" max="2820" width="14.140625" style="29" customWidth="1"/>
    <col min="2821" max="2821" width="13.7109375" style="29" customWidth="1"/>
    <col min="2822" max="2822" width="12.85546875" style="29" customWidth="1"/>
    <col min="2823" max="2823" width="15.28515625" style="29" customWidth="1"/>
    <col min="2824" max="2824" width="11.28515625" style="29" customWidth="1"/>
    <col min="2825" max="2825" width="16.140625" style="29" customWidth="1"/>
    <col min="2826" max="2826" width="15.5703125" style="29" customWidth="1"/>
    <col min="2827" max="2827" width="5.5703125" style="29" customWidth="1"/>
    <col min="2828" max="3073" width="13.85546875" style="29"/>
    <col min="3074" max="3074" width="11.140625" style="29" customWidth="1"/>
    <col min="3075" max="3075" width="11.7109375" style="29" customWidth="1"/>
    <col min="3076" max="3076" width="14.140625" style="29" customWidth="1"/>
    <col min="3077" max="3077" width="13.7109375" style="29" customWidth="1"/>
    <col min="3078" max="3078" width="12.85546875" style="29" customWidth="1"/>
    <col min="3079" max="3079" width="15.28515625" style="29" customWidth="1"/>
    <col min="3080" max="3080" width="11.28515625" style="29" customWidth="1"/>
    <col min="3081" max="3081" width="16.140625" style="29" customWidth="1"/>
    <col min="3082" max="3082" width="15.5703125" style="29" customWidth="1"/>
    <col min="3083" max="3083" width="5.5703125" style="29" customWidth="1"/>
    <col min="3084" max="3329" width="13.85546875" style="29"/>
    <col min="3330" max="3330" width="11.140625" style="29" customWidth="1"/>
    <col min="3331" max="3331" width="11.7109375" style="29" customWidth="1"/>
    <col min="3332" max="3332" width="14.140625" style="29" customWidth="1"/>
    <col min="3333" max="3333" width="13.7109375" style="29" customWidth="1"/>
    <col min="3334" max="3334" width="12.85546875" style="29" customWidth="1"/>
    <col min="3335" max="3335" width="15.28515625" style="29" customWidth="1"/>
    <col min="3336" max="3336" width="11.28515625" style="29" customWidth="1"/>
    <col min="3337" max="3337" width="16.140625" style="29" customWidth="1"/>
    <col min="3338" max="3338" width="15.5703125" style="29" customWidth="1"/>
    <col min="3339" max="3339" width="5.5703125" style="29" customWidth="1"/>
    <col min="3340" max="3585" width="13.85546875" style="29"/>
    <col min="3586" max="3586" width="11.140625" style="29" customWidth="1"/>
    <col min="3587" max="3587" width="11.7109375" style="29" customWidth="1"/>
    <col min="3588" max="3588" width="14.140625" style="29" customWidth="1"/>
    <col min="3589" max="3589" width="13.7109375" style="29" customWidth="1"/>
    <col min="3590" max="3590" width="12.85546875" style="29" customWidth="1"/>
    <col min="3591" max="3591" width="15.28515625" style="29" customWidth="1"/>
    <col min="3592" max="3592" width="11.28515625" style="29" customWidth="1"/>
    <col min="3593" max="3593" width="16.140625" style="29" customWidth="1"/>
    <col min="3594" max="3594" width="15.5703125" style="29" customWidth="1"/>
    <col min="3595" max="3595" width="5.5703125" style="29" customWidth="1"/>
    <col min="3596" max="3841" width="13.85546875" style="29"/>
    <col min="3842" max="3842" width="11.140625" style="29" customWidth="1"/>
    <col min="3843" max="3843" width="11.7109375" style="29" customWidth="1"/>
    <col min="3844" max="3844" width="14.140625" style="29" customWidth="1"/>
    <col min="3845" max="3845" width="13.7109375" style="29" customWidth="1"/>
    <col min="3846" max="3846" width="12.85546875" style="29" customWidth="1"/>
    <col min="3847" max="3847" width="15.28515625" style="29" customWidth="1"/>
    <col min="3848" max="3848" width="11.28515625" style="29" customWidth="1"/>
    <col min="3849" max="3849" width="16.140625" style="29" customWidth="1"/>
    <col min="3850" max="3850" width="15.5703125" style="29" customWidth="1"/>
    <col min="3851" max="3851" width="5.5703125" style="29" customWidth="1"/>
    <col min="3852" max="4097" width="13.85546875" style="29"/>
    <col min="4098" max="4098" width="11.140625" style="29" customWidth="1"/>
    <col min="4099" max="4099" width="11.7109375" style="29" customWidth="1"/>
    <col min="4100" max="4100" width="14.140625" style="29" customWidth="1"/>
    <col min="4101" max="4101" width="13.7109375" style="29" customWidth="1"/>
    <col min="4102" max="4102" width="12.85546875" style="29" customWidth="1"/>
    <col min="4103" max="4103" width="15.28515625" style="29" customWidth="1"/>
    <col min="4104" max="4104" width="11.28515625" style="29" customWidth="1"/>
    <col min="4105" max="4105" width="16.140625" style="29" customWidth="1"/>
    <col min="4106" max="4106" width="15.5703125" style="29" customWidth="1"/>
    <col min="4107" max="4107" width="5.5703125" style="29" customWidth="1"/>
    <col min="4108" max="4353" width="13.85546875" style="29"/>
    <col min="4354" max="4354" width="11.140625" style="29" customWidth="1"/>
    <col min="4355" max="4355" width="11.7109375" style="29" customWidth="1"/>
    <col min="4356" max="4356" width="14.140625" style="29" customWidth="1"/>
    <col min="4357" max="4357" width="13.7109375" style="29" customWidth="1"/>
    <col min="4358" max="4358" width="12.85546875" style="29" customWidth="1"/>
    <col min="4359" max="4359" width="15.28515625" style="29" customWidth="1"/>
    <col min="4360" max="4360" width="11.28515625" style="29" customWidth="1"/>
    <col min="4361" max="4361" width="16.140625" style="29" customWidth="1"/>
    <col min="4362" max="4362" width="15.5703125" style="29" customWidth="1"/>
    <col min="4363" max="4363" width="5.5703125" style="29" customWidth="1"/>
    <col min="4364" max="4609" width="13.85546875" style="29"/>
    <col min="4610" max="4610" width="11.140625" style="29" customWidth="1"/>
    <col min="4611" max="4611" width="11.7109375" style="29" customWidth="1"/>
    <col min="4612" max="4612" width="14.140625" style="29" customWidth="1"/>
    <col min="4613" max="4613" width="13.7109375" style="29" customWidth="1"/>
    <col min="4614" max="4614" width="12.85546875" style="29" customWidth="1"/>
    <col min="4615" max="4615" width="15.28515625" style="29" customWidth="1"/>
    <col min="4616" max="4616" width="11.28515625" style="29" customWidth="1"/>
    <col min="4617" max="4617" width="16.140625" style="29" customWidth="1"/>
    <col min="4618" max="4618" width="15.5703125" style="29" customWidth="1"/>
    <col min="4619" max="4619" width="5.5703125" style="29" customWidth="1"/>
    <col min="4620" max="4865" width="13.85546875" style="29"/>
    <col min="4866" max="4866" width="11.140625" style="29" customWidth="1"/>
    <col min="4867" max="4867" width="11.7109375" style="29" customWidth="1"/>
    <col min="4868" max="4868" width="14.140625" style="29" customWidth="1"/>
    <col min="4869" max="4869" width="13.7109375" style="29" customWidth="1"/>
    <col min="4870" max="4870" width="12.85546875" style="29" customWidth="1"/>
    <col min="4871" max="4871" width="15.28515625" style="29" customWidth="1"/>
    <col min="4872" max="4872" width="11.28515625" style="29" customWidth="1"/>
    <col min="4873" max="4873" width="16.140625" style="29" customWidth="1"/>
    <col min="4874" max="4874" width="15.5703125" style="29" customWidth="1"/>
    <col min="4875" max="4875" width="5.5703125" style="29" customWidth="1"/>
    <col min="4876" max="5121" width="13.85546875" style="29"/>
    <col min="5122" max="5122" width="11.140625" style="29" customWidth="1"/>
    <col min="5123" max="5123" width="11.7109375" style="29" customWidth="1"/>
    <col min="5124" max="5124" width="14.140625" style="29" customWidth="1"/>
    <col min="5125" max="5125" width="13.7109375" style="29" customWidth="1"/>
    <col min="5126" max="5126" width="12.85546875" style="29" customWidth="1"/>
    <col min="5127" max="5127" width="15.28515625" style="29" customWidth="1"/>
    <col min="5128" max="5128" width="11.28515625" style="29" customWidth="1"/>
    <col min="5129" max="5129" width="16.140625" style="29" customWidth="1"/>
    <col min="5130" max="5130" width="15.5703125" style="29" customWidth="1"/>
    <col min="5131" max="5131" width="5.5703125" style="29" customWidth="1"/>
    <col min="5132" max="5377" width="13.85546875" style="29"/>
    <col min="5378" max="5378" width="11.140625" style="29" customWidth="1"/>
    <col min="5379" max="5379" width="11.7109375" style="29" customWidth="1"/>
    <col min="5380" max="5380" width="14.140625" style="29" customWidth="1"/>
    <col min="5381" max="5381" width="13.7109375" style="29" customWidth="1"/>
    <col min="5382" max="5382" width="12.85546875" style="29" customWidth="1"/>
    <col min="5383" max="5383" width="15.28515625" style="29" customWidth="1"/>
    <col min="5384" max="5384" width="11.28515625" style="29" customWidth="1"/>
    <col min="5385" max="5385" width="16.140625" style="29" customWidth="1"/>
    <col min="5386" max="5386" width="15.5703125" style="29" customWidth="1"/>
    <col min="5387" max="5387" width="5.5703125" style="29" customWidth="1"/>
    <col min="5388" max="5633" width="13.85546875" style="29"/>
    <col min="5634" max="5634" width="11.140625" style="29" customWidth="1"/>
    <col min="5635" max="5635" width="11.7109375" style="29" customWidth="1"/>
    <col min="5636" max="5636" width="14.140625" style="29" customWidth="1"/>
    <col min="5637" max="5637" width="13.7109375" style="29" customWidth="1"/>
    <col min="5638" max="5638" width="12.85546875" style="29" customWidth="1"/>
    <col min="5639" max="5639" width="15.28515625" style="29" customWidth="1"/>
    <col min="5640" max="5640" width="11.28515625" style="29" customWidth="1"/>
    <col min="5641" max="5641" width="16.140625" style="29" customWidth="1"/>
    <col min="5642" max="5642" width="15.5703125" style="29" customWidth="1"/>
    <col min="5643" max="5643" width="5.5703125" style="29" customWidth="1"/>
    <col min="5644" max="5889" width="13.85546875" style="29"/>
    <col min="5890" max="5890" width="11.140625" style="29" customWidth="1"/>
    <col min="5891" max="5891" width="11.7109375" style="29" customWidth="1"/>
    <col min="5892" max="5892" width="14.140625" style="29" customWidth="1"/>
    <col min="5893" max="5893" width="13.7109375" style="29" customWidth="1"/>
    <col min="5894" max="5894" width="12.85546875" style="29" customWidth="1"/>
    <col min="5895" max="5895" width="15.28515625" style="29" customWidth="1"/>
    <col min="5896" max="5896" width="11.28515625" style="29" customWidth="1"/>
    <col min="5897" max="5897" width="16.140625" style="29" customWidth="1"/>
    <col min="5898" max="5898" width="15.5703125" style="29" customWidth="1"/>
    <col min="5899" max="5899" width="5.5703125" style="29" customWidth="1"/>
    <col min="5900" max="6145" width="13.85546875" style="29"/>
    <col min="6146" max="6146" width="11.140625" style="29" customWidth="1"/>
    <col min="6147" max="6147" width="11.7109375" style="29" customWidth="1"/>
    <col min="6148" max="6148" width="14.140625" style="29" customWidth="1"/>
    <col min="6149" max="6149" width="13.7109375" style="29" customWidth="1"/>
    <col min="6150" max="6150" width="12.85546875" style="29" customWidth="1"/>
    <col min="6151" max="6151" width="15.28515625" style="29" customWidth="1"/>
    <col min="6152" max="6152" width="11.28515625" style="29" customWidth="1"/>
    <col min="6153" max="6153" width="16.140625" style="29" customWidth="1"/>
    <col min="6154" max="6154" width="15.5703125" style="29" customWidth="1"/>
    <col min="6155" max="6155" width="5.5703125" style="29" customWidth="1"/>
    <col min="6156" max="6401" width="13.85546875" style="29"/>
    <col min="6402" max="6402" width="11.140625" style="29" customWidth="1"/>
    <col min="6403" max="6403" width="11.7109375" style="29" customWidth="1"/>
    <col min="6404" max="6404" width="14.140625" style="29" customWidth="1"/>
    <col min="6405" max="6405" width="13.7109375" style="29" customWidth="1"/>
    <col min="6406" max="6406" width="12.85546875" style="29" customWidth="1"/>
    <col min="6407" max="6407" width="15.28515625" style="29" customWidth="1"/>
    <col min="6408" max="6408" width="11.28515625" style="29" customWidth="1"/>
    <col min="6409" max="6409" width="16.140625" style="29" customWidth="1"/>
    <col min="6410" max="6410" width="15.5703125" style="29" customWidth="1"/>
    <col min="6411" max="6411" width="5.5703125" style="29" customWidth="1"/>
    <col min="6412" max="6657" width="13.85546875" style="29"/>
    <col min="6658" max="6658" width="11.140625" style="29" customWidth="1"/>
    <col min="6659" max="6659" width="11.7109375" style="29" customWidth="1"/>
    <col min="6660" max="6660" width="14.140625" style="29" customWidth="1"/>
    <col min="6661" max="6661" width="13.7109375" style="29" customWidth="1"/>
    <col min="6662" max="6662" width="12.85546875" style="29" customWidth="1"/>
    <col min="6663" max="6663" width="15.28515625" style="29" customWidth="1"/>
    <col min="6664" max="6664" width="11.28515625" style="29" customWidth="1"/>
    <col min="6665" max="6665" width="16.140625" style="29" customWidth="1"/>
    <col min="6666" max="6666" width="15.5703125" style="29" customWidth="1"/>
    <col min="6667" max="6667" width="5.5703125" style="29" customWidth="1"/>
    <col min="6668" max="6913" width="13.85546875" style="29"/>
    <col min="6914" max="6914" width="11.140625" style="29" customWidth="1"/>
    <col min="6915" max="6915" width="11.7109375" style="29" customWidth="1"/>
    <col min="6916" max="6916" width="14.140625" style="29" customWidth="1"/>
    <col min="6917" max="6917" width="13.7109375" style="29" customWidth="1"/>
    <col min="6918" max="6918" width="12.85546875" style="29" customWidth="1"/>
    <col min="6919" max="6919" width="15.28515625" style="29" customWidth="1"/>
    <col min="6920" max="6920" width="11.28515625" style="29" customWidth="1"/>
    <col min="6921" max="6921" width="16.140625" style="29" customWidth="1"/>
    <col min="6922" max="6922" width="15.5703125" style="29" customWidth="1"/>
    <col min="6923" max="6923" width="5.5703125" style="29" customWidth="1"/>
    <col min="6924" max="7169" width="13.85546875" style="29"/>
    <col min="7170" max="7170" width="11.140625" style="29" customWidth="1"/>
    <col min="7171" max="7171" width="11.7109375" style="29" customWidth="1"/>
    <col min="7172" max="7172" width="14.140625" style="29" customWidth="1"/>
    <col min="7173" max="7173" width="13.7109375" style="29" customWidth="1"/>
    <col min="7174" max="7174" width="12.85546875" style="29" customWidth="1"/>
    <col min="7175" max="7175" width="15.28515625" style="29" customWidth="1"/>
    <col min="7176" max="7176" width="11.28515625" style="29" customWidth="1"/>
    <col min="7177" max="7177" width="16.140625" style="29" customWidth="1"/>
    <col min="7178" max="7178" width="15.5703125" style="29" customWidth="1"/>
    <col min="7179" max="7179" width="5.5703125" style="29" customWidth="1"/>
    <col min="7180" max="7425" width="13.85546875" style="29"/>
    <col min="7426" max="7426" width="11.140625" style="29" customWidth="1"/>
    <col min="7427" max="7427" width="11.7109375" style="29" customWidth="1"/>
    <col min="7428" max="7428" width="14.140625" style="29" customWidth="1"/>
    <col min="7429" max="7429" width="13.7109375" style="29" customWidth="1"/>
    <col min="7430" max="7430" width="12.85546875" style="29" customWidth="1"/>
    <col min="7431" max="7431" width="15.28515625" style="29" customWidth="1"/>
    <col min="7432" max="7432" width="11.28515625" style="29" customWidth="1"/>
    <col min="7433" max="7433" width="16.140625" style="29" customWidth="1"/>
    <col min="7434" max="7434" width="15.5703125" style="29" customWidth="1"/>
    <col min="7435" max="7435" width="5.5703125" style="29" customWidth="1"/>
    <col min="7436" max="7681" width="13.85546875" style="29"/>
    <col min="7682" max="7682" width="11.140625" style="29" customWidth="1"/>
    <col min="7683" max="7683" width="11.7109375" style="29" customWidth="1"/>
    <col min="7684" max="7684" width="14.140625" style="29" customWidth="1"/>
    <col min="7685" max="7685" width="13.7109375" style="29" customWidth="1"/>
    <col min="7686" max="7686" width="12.85546875" style="29" customWidth="1"/>
    <col min="7687" max="7687" width="15.28515625" style="29" customWidth="1"/>
    <col min="7688" max="7688" width="11.28515625" style="29" customWidth="1"/>
    <col min="7689" max="7689" width="16.140625" style="29" customWidth="1"/>
    <col min="7690" max="7690" width="15.5703125" style="29" customWidth="1"/>
    <col min="7691" max="7691" width="5.5703125" style="29" customWidth="1"/>
    <col min="7692" max="7937" width="13.85546875" style="29"/>
    <col min="7938" max="7938" width="11.140625" style="29" customWidth="1"/>
    <col min="7939" max="7939" width="11.7109375" style="29" customWidth="1"/>
    <col min="7940" max="7940" width="14.140625" style="29" customWidth="1"/>
    <col min="7941" max="7941" width="13.7109375" style="29" customWidth="1"/>
    <col min="7942" max="7942" width="12.85546875" style="29" customWidth="1"/>
    <col min="7943" max="7943" width="15.28515625" style="29" customWidth="1"/>
    <col min="7944" max="7944" width="11.28515625" style="29" customWidth="1"/>
    <col min="7945" max="7945" width="16.140625" style="29" customWidth="1"/>
    <col min="7946" max="7946" width="15.5703125" style="29" customWidth="1"/>
    <col min="7947" max="7947" width="5.5703125" style="29" customWidth="1"/>
    <col min="7948" max="8193" width="13.85546875" style="29"/>
    <col min="8194" max="8194" width="11.140625" style="29" customWidth="1"/>
    <col min="8195" max="8195" width="11.7109375" style="29" customWidth="1"/>
    <col min="8196" max="8196" width="14.140625" style="29" customWidth="1"/>
    <col min="8197" max="8197" width="13.7109375" style="29" customWidth="1"/>
    <col min="8198" max="8198" width="12.85546875" style="29" customWidth="1"/>
    <col min="8199" max="8199" width="15.28515625" style="29" customWidth="1"/>
    <col min="8200" max="8200" width="11.28515625" style="29" customWidth="1"/>
    <col min="8201" max="8201" width="16.140625" style="29" customWidth="1"/>
    <col min="8202" max="8202" width="15.5703125" style="29" customWidth="1"/>
    <col min="8203" max="8203" width="5.5703125" style="29" customWidth="1"/>
    <col min="8204" max="8449" width="13.85546875" style="29"/>
    <col min="8450" max="8450" width="11.140625" style="29" customWidth="1"/>
    <col min="8451" max="8451" width="11.7109375" style="29" customWidth="1"/>
    <col min="8452" max="8452" width="14.140625" style="29" customWidth="1"/>
    <col min="8453" max="8453" width="13.7109375" style="29" customWidth="1"/>
    <col min="8454" max="8454" width="12.85546875" style="29" customWidth="1"/>
    <col min="8455" max="8455" width="15.28515625" style="29" customWidth="1"/>
    <col min="8456" max="8456" width="11.28515625" style="29" customWidth="1"/>
    <col min="8457" max="8457" width="16.140625" style="29" customWidth="1"/>
    <col min="8458" max="8458" width="15.5703125" style="29" customWidth="1"/>
    <col min="8459" max="8459" width="5.5703125" style="29" customWidth="1"/>
    <col min="8460" max="8705" width="13.85546875" style="29"/>
    <col min="8706" max="8706" width="11.140625" style="29" customWidth="1"/>
    <col min="8707" max="8707" width="11.7109375" style="29" customWidth="1"/>
    <col min="8708" max="8708" width="14.140625" style="29" customWidth="1"/>
    <col min="8709" max="8709" width="13.7109375" style="29" customWidth="1"/>
    <col min="8710" max="8710" width="12.85546875" style="29" customWidth="1"/>
    <col min="8711" max="8711" width="15.28515625" style="29" customWidth="1"/>
    <col min="8712" max="8712" width="11.28515625" style="29" customWidth="1"/>
    <col min="8713" max="8713" width="16.140625" style="29" customWidth="1"/>
    <col min="8714" max="8714" width="15.5703125" style="29" customWidth="1"/>
    <col min="8715" max="8715" width="5.5703125" style="29" customWidth="1"/>
    <col min="8716" max="8961" width="13.85546875" style="29"/>
    <col min="8962" max="8962" width="11.140625" style="29" customWidth="1"/>
    <col min="8963" max="8963" width="11.7109375" style="29" customWidth="1"/>
    <col min="8964" max="8964" width="14.140625" style="29" customWidth="1"/>
    <col min="8965" max="8965" width="13.7109375" style="29" customWidth="1"/>
    <col min="8966" max="8966" width="12.85546875" style="29" customWidth="1"/>
    <col min="8967" max="8967" width="15.28515625" style="29" customWidth="1"/>
    <col min="8968" max="8968" width="11.28515625" style="29" customWidth="1"/>
    <col min="8969" max="8969" width="16.140625" style="29" customWidth="1"/>
    <col min="8970" max="8970" width="15.5703125" style="29" customWidth="1"/>
    <col min="8971" max="8971" width="5.5703125" style="29" customWidth="1"/>
    <col min="8972" max="9217" width="13.85546875" style="29"/>
    <col min="9218" max="9218" width="11.140625" style="29" customWidth="1"/>
    <col min="9219" max="9219" width="11.7109375" style="29" customWidth="1"/>
    <col min="9220" max="9220" width="14.140625" style="29" customWidth="1"/>
    <col min="9221" max="9221" width="13.7109375" style="29" customWidth="1"/>
    <col min="9222" max="9222" width="12.85546875" style="29" customWidth="1"/>
    <col min="9223" max="9223" width="15.28515625" style="29" customWidth="1"/>
    <col min="9224" max="9224" width="11.28515625" style="29" customWidth="1"/>
    <col min="9225" max="9225" width="16.140625" style="29" customWidth="1"/>
    <col min="9226" max="9226" width="15.5703125" style="29" customWidth="1"/>
    <col min="9227" max="9227" width="5.5703125" style="29" customWidth="1"/>
    <col min="9228" max="9473" width="13.85546875" style="29"/>
    <col min="9474" max="9474" width="11.140625" style="29" customWidth="1"/>
    <col min="9475" max="9475" width="11.7109375" style="29" customWidth="1"/>
    <col min="9476" max="9476" width="14.140625" style="29" customWidth="1"/>
    <col min="9477" max="9477" width="13.7109375" style="29" customWidth="1"/>
    <col min="9478" max="9478" width="12.85546875" style="29" customWidth="1"/>
    <col min="9479" max="9479" width="15.28515625" style="29" customWidth="1"/>
    <col min="9480" max="9480" width="11.28515625" style="29" customWidth="1"/>
    <col min="9481" max="9481" width="16.140625" style="29" customWidth="1"/>
    <col min="9482" max="9482" width="15.5703125" style="29" customWidth="1"/>
    <col min="9483" max="9483" width="5.5703125" style="29" customWidth="1"/>
    <col min="9484" max="9729" width="13.85546875" style="29"/>
    <col min="9730" max="9730" width="11.140625" style="29" customWidth="1"/>
    <col min="9731" max="9731" width="11.7109375" style="29" customWidth="1"/>
    <col min="9732" max="9732" width="14.140625" style="29" customWidth="1"/>
    <col min="9733" max="9733" width="13.7109375" style="29" customWidth="1"/>
    <col min="9734" max="9734" width="12.85546875" style="29" customWidth="1"/>
    <col min="9735" max="9735" width="15.28515625" style="29" customWidth="1"/>
    <col min="9736" max="9736" width="11.28515625" style="29" customWidth="1"/>
    <col min="9737" max="9737" width="16.140625" style="29" customWidth="1"/>
    <col min="9738" max="9738" width="15.5703125" style="29" customWidth="1"/>
    <col min="9739" max="9739" width="5.5703125" style="29" customWidth="1"/>
    <col min="9740" max="9985" width="13.85546875" style="29"/>
    <col min="9986" max="9986" width="11.140625" style="29" customWidth="1"/>
    <col min="9987" max="9987" width="11.7109375" style="29" customWidth="1"/>
    <col min="9988" max="9988" width="14.140625" style="29" customWidth="1"/>
    <col min="9989" max="9989" width="13.7109375" style="29" customWidth="1"/>
    <col min="9990" max="9990" width="12.85546875" style="29" customWidth="1"/>
    <col min="9991" max="9991" width="15.28515625" style="29" customWidth="1"/>
    <col min="9992" max="9992" width="11.28515625" style="29" customWidth="1"/>
    <col min="9993" max="9993" width="16.140625" style="29" customWidth="1"/>
    <col min="9994" max="9994" width="15.5703125" style="29" customWidth="1"/>
    <col min="9995" max="9995" width="5.5703125" style="29" customWidth="1"/>
    <col min="9996" max="10241" width="13.85546875" style="29"/>
    <col min="10242" max="10242" width="11.140625" style="29" customWidth="1"/>
    <col min="10243" max="10243" width="11.7109375" style="29" customWidth="1"/>
    <col min="10244" max="10244" width="14.140625" style="29" customWidth="1"/>
    <col min="10245" max="10245" width="13.7109375" style="29" customWidth="1"/>
    <col min="10246" max="10246" width="12.85546875" style="29" customWidth="1"/>
    <col min="10247" max="10247" width="15.28515625" style="29" customWidth="1"/>
    <col min="10248" max="10248" width="11.28515625" style="29" customWidth="1"/>
    <col min="10249" max="10249" width="16.140625" style="29" customWidth="1"/>
    <col min="10250" max="10250" width="15.5703125" style="29" customWidth="1"/>
    <col min="10251" max="10251" width="5.5703125" style="29" customWidth="1"/>
    <col min="10252" max="10497" width="13.85546875" style="29"/>
    <col min="10498" max="10498" width="11.140625" style="29" customWidth="1"/>
    <col min="10499" max="10499" width="11.7109375" style="29" customWidth="1"/>
    <col min="10500" max="10500" width="14.140625" style="29" customWidth="1"/>
    <col min="10501" max="10501" width="13.7109375" style="29" customWidth="1"/>
    <col min="10502" max="10502" width="12.85546875" style="29" customWidth="1"/>
    <col min="10503" max="10503" width="15.28515625" style="29" customWidth="1"/>
    <col min="10504" max="10504" width="11.28515625" style="29" customWidth="1"/>
    <col min="10505" max="10505" width="16.140625" style="29" customWidth="1"/>
    <col min="10506" max="10506" width="15.5703125" style="29" customWidth="1"/>
    <col min="10507" max="10507" width="5.5703125" style="29" customWidth="1"/>
    <col min="10508" max="10753" width="13.85546875" style="29"/>
    <col min="10754" max="10754" width="11.140625" style="29" customWidth="1"/>
    <col min="10755" max="10755" width="11.7109375" style="29" customWidth="1"/>
    <col min="10756" max="10756" width="14.140625" style="29" customWidth="1"/>
    <col min="10757" max="10757" width="13.7109375" style="29" customWidth="1"/>
    <col min="10758" max="10758" width="12.85546875" style="29" customWidth="1"/>
    <col min="10759" max="10759" width="15.28515625" style="29" customWidth="1"/>
    <col min="10760" max="10760" width="11.28515625" style="29" customWidth="1"/>
    <col min="10761" max="10761" width="16.140625" style="29" customWidth="1"/>
    <col min="10762" max="10762" width="15.5703125" style="29" customWidth="1"/>
    <col min="10763" max="10763" width="5.5703125" style="29" customWidth="1"/>
    <col min="10764" max="11009" width="13.85546875" style="29"/>
    <col min="11010" max="11010" width="11.140625" style="29" customWidth="1"/>
    <col min="11011" max="11011" width="11.7109375" style="29" customWidth="1"/>
    <col min="11012" max="11012" width="14.140625" style="29" customWidth="1"/>
    <col min="11013" max="11013" width="13.7109375" style="29" customWidth="1"/>
    <col min="11014" max="11014" width="12.85546875" style="29" customWidth="1"/>
    <col min="11015" max="11015" width="15.28515625" style="29" customWidth="1"/>
    <col min="11016" max="11016" width="11.28515625" style="29" customWidth="1"/>
    <col min="11017" max="11017" width="16.140625" style="29" customWidth="1"/>
    <col min="11018" max="11018" width="15.5703125" style="29" customWidth="1"/>
    <col min="11019" max="11019" width="5.5703125" style="29" customWidth="1"/>
    <col min="11020" max="11265" width="13.85546875" style="29"/>
    <col min="11266" max="11266" width="11.140625" style="29" customWidth="1"/>
    <col min="11267" max="11267" width="11.7109375" style="29" customWidth="1"/>
    <col min="11268" max="11268" width="14.140625" style="29" customWidth="1"/>
    <col min="11269" max="11269" width="13.7109375" style="29" customWidth="1"/>
    <col min="11270" max="11270" width="12.85546875" style="29" customWidth="1"/>
    <col min="11271" max="11271" width="15.28515625" style="29" customWidth="1"/>
    <col min="11272" max="11272" width="11.28515625" style="29" customWidth="1"/>
    <col min="11273" max="11273" width="16.140625" style="29" customWidth="1"/>
    <col min="11274" max="11274" width="15.5703125" style="29" customWidth="1"/>
    <col min="11275" max="11275" width="5.5703125" style="29" customWidth="1"/>
    <col min="11276" max="11521" width="13.85546875" style="29"/>
    <col min="11522" max="11522" width="11.140625" style="29" customWidth="1"/>
    <col min="11523" max="11523" width="11.7109375" style="29" customWidth="1"/>
    <col min="11524" max="11524" width="14.140625" style="29" customWidth="1"/>
    <col min="11525" max="11525" width="13.7109375" style="29" customWidth="1"/>
    <col min="11526" max="11526" width="12.85546875" style="29" customWidth="1"/>
    <col min="11527" max="11527" width="15.28515625" style="29" customWidth="1"/>
    <col min="11528" max="11528" width="11.28515625" style="29" customWidth="1"/>
    <col min="11529" max="11529" width="16.140625" style="29" customWidth="1"/>
    <col min="11530" max="11530" width="15.5703125" style="29" customWidth="1"/>
    <col min="11531" max="11531" width="5.5703125" style="29" customWidth="1"/>
    <col min="11532" max="11777" width="13.85546875" style="29"/>
    <col min="11778" max="11778" width="11.140625" style="29" customWidth="1"/>
    <col min="11779" max="11779" width="11.7109375" style="29" customWidth="1"/>
    <col min="11780" max="11780" width="14.140625" style="29" customWidth="1"/>
    <col min="11781" max="11781" width="13.7109375" style="29" customWidth="1"/>
    <col min="11782" max="11782" width="12.85546875" style="29" customWidth="1"/>
    <col min="11783" max="11783" width="15.28515625" style="29" customWidth="1"/>
    <col min="11784" max="11784" width="11.28515625" style="29" customWidth="1"/>
    <col min="11785" max="11785" width="16.140625" style="29" customWidth="1"/>
    <col min="11786" max="11786" width="15.5703125" style="29" customWidth="1"/>
    <col min="11787" max="11787" width="5.5703125" style="29" customWidth="1"/>
    <col min="11788" max="12033" width="13.85546875" style="29"/>
    <col min="12034" max="12034" width="11.140625" style="29" customWidth="1"/>
    <col min="12035" max="12035" width="11.7109375" style="29" customWidth="1"/>
    <col min="12036" max="12036" width="14.140625" style="29" customWidth="1"/>
    <col min="12037" max="12037" width="13.7109375" style="29" customWidth="1"/>
    <col min="12038" max="12038" width="12.85546875" style="29" customWidth="1"/>
    <col min="12039" max="12039" width="15.28515625" style="29" customWidth="1"/>
    <col min="12040" max="12040" width="11.28515625" style="29" customWidth="1"/>
    <col min="12041" max="12041" width="16.140625" style="29" customWidth="1"/>
    <col min="12042" max="12042" width="15.5703125" style="29" customWidth="1"/>
    <col min="12043" max="12043" width="5.5703125" style="29" customWidth="1"/>
    <col min="12044" max="12289" width="13.85546875" style="29"/>
    <col min="12290" max="12290" width="11.140625" style="29" customWidth="1"/>
    <col min="12291" max="12291" width="11.7109375" style="29" customWidth="1"/>
    <col min="12292" max="12292" width="14.140625" style="29" customWidth="1"/>
    <col min="12293" max="12293" width="13.7109375" style="29" customWidth="1"/>
    <col min="12294" max="12294" width="12.85546875" style="29" customWidth="1"/>
    <col min="12295" max="12295" width="15.28515625" style="29" customWidth="1"/>
    <col min="12296" max="12296" width="11.28515625" style="29" customWidth="1"/>
    <col min="12297" max="12297" width="16.140625" style="29" customWidth="1"/>
    <col min="12298" max="12298" width="15.5703125" style="29" customWidth="1"/>
    <col min="12299" max="12299" width="5.5703125" style="29" customWidth="1"/>
    <col min="12300" max="12545" width="13.85546875" style="29"/>
    <col min="12546" max="12546" width="11.140625" style="29" customWidth="1"/>
    <col min="12547" max="12547" width="11.7109375" style="29" customWidth="1"/>
    <col min="12548" max="12548" width="14.140625" style="29" customWidth="1"/>
    <col min="12549" max="12549" width="13.7109375" style="29" customWidth="1"/>
    <col min="12550" max="12550" width="12.85546875" style="29" customWidth="1"/>
    <col min="12551" max="12551" width="15.28515625" style="29" customWidth="1"/>
    <col min="12552" max="12552" width="11.28515625" style="29" customWidth="1"/>
    <col min="12553" max="12553" width="16.140625" style="29" customWidth="1"/>
    <col min="12554" max="12554" width="15.5703125" style="29" customWidth="1"/>
    <col min="12555" max="12555" width="5.5703125" style="29" customWidth="1"/>
    <col min="12556" max="12801" width="13.85546875" style="29"/>
    <col min="12802" max="12802" width="11.140625" style="29" customWidth="1"/>
    <col min="12803" max="12803" width="11.7109375" style="29" customWidth="1"/>
    <col min="12804" max="12804" width="14.140625" style="29" customWidth="1"/>
    <col min="12805" max="12805" width="13.7109375" style="29" customWidth="1"/>
    <col min="12806" max="12806" width="12.85546875" style="29" customWidth="1"/>
    <col min="12807" max="12807" width="15.28515625" style="29" customWidth="1"/>
    <col min="12808" max="12808" width="11.28515625" style="29" customWidth="1"/>
    <col min="12809" max="12809" width="16.140625" style="29" customWidth="1"/>
    <col min="12810" max="12810" width="15.5703125" style="29" customWidth="1"/>
    <col min="12811" max="12811" width="5.5703125" style="29" customWidth="1"/>
    <col min="12812" max="13057" width="13.85546875" style="29"/>
    <col min="13058" max="13058" width="11.140625" style="29" customWidth="1"/>
    <col min="13059" max="13059" width="11.7109375" style="29" customWidth="1"/>
    <col min="13060" max="13060" width="14.140625" style="29" customWidth="1"/>
    <col min="13061" max="13061" width="13.7109375" style="29" customWidth="1"/>
    <col min="13062" max="13062" width="12.85546875" style="29" customWidth="1"/>
    <col min="13063" max="13063" width="15.28515625" style="29" customWidth="1"/>
    <col min="13064" max="13064" width="11.28515625" style="29" customWidth="1"/>
    <col min="13065" max="13065" width="16.140625" style="29" customWidth="1"/>
    <col min="13066" max="13066" width="15.5703125" style="29" customWidth="1"/>
    <col min="13067" max="13067" width="5.5703125" style="29" customWidth="1"/>
    <col min="13068" max="13313" width="13.85546875" style="29"/>
    <col min="13314" max="13314" width="11.140625" style="29" customWidth="1"/>
    <col min="13315" max="13315" width="11.7109375" style="29" customWidth="1"/>
    <col min="13316" max="13316" width="14.140625" style="29" customWidth="1"/>
    <col min="13317" max="13317" width="13.7109375" style="29" customWidth="1"/>
    <col min="13318" max="13318" width="12.85546875" style="29" customWidth="1"/>
    <col min="13319" max="13319" width="15.28515625" style="29" customWidth="1"/>
    <col min="13320" max="13320" width="11.28515625" style="29" customWidth="1"/>
    <col min="13321" max="13321" width="16.140625" style="29" customWidth="1"/>
    <col min="13322" max="13322" width="15.5703125" style="29" customWidth="1"/>
    <col min="13323" max="13323" width="5.5703125" style="29" customWidth="1"/>
    <col min="13324" max="13569" width="13.85546875" style="29"/>
    <col min="13570" max="13570" width="11.140625" style="29" customWidth="1"/>
    <col min="13571" max="13571" width="11.7109375" style="29" customWidth="1"/>
    <col min="13572" max="13572" width="14.140625" style="29" customWidth="1"/>
    <col min="13573" max="13573" width="13.7109375" style="29" customWidth="1"/>
    <col min="13574" max="13574" width="12.85546875" style="29" customWidth="1"/>
    <col min="13575" max="13575" width="15.28515625" style="29" customWidth="1"/>
    <col min="13576" max="13576" width="11.28515625" style="29" customWidth="1"/>
    <col min="13577" max="13577" width="16.140625" style="29" customWidth="1"/>
    <col min="13578" max="13578" width="15.5703125" style="29" customWidth="1"/>
    <col min="13579" max="13579" width="5.5703125" style="29" customWidth="1"/>
    <col min="13580" max="13825" width="13.85546875" style="29"/>
    <col min="13826" max="13826" width="11.140625" style="29" customWidth="1"/>
    <col min="13827" max="13827" width="11.7109375" style="29" customWidth="1"/>
    <col min="13828" max="13828" width="14.140625" style="29" customWidth="1"/>
    <col min="13829" max="13829" width="13.7109375" style="29" customWidth="1"/>
    <col min="13830" max="13830" width="12.85546875" style="29" customWidth="1"/>
    <col min="13831" max="13831" width="15.28515625" style="29" customWidth="1"/>
    <col min="13832" max="13832" width="11.28515625" style="29" customWidth="1"/>
    <col min="13833" max="13833" width="16.140625" style="29" customWidth="1"/>
    <col min="13834" max="13834" width="15.5703125" style="29" customWidth="1"/>
    <col min="13835" max="13835" width="5.5703125" style="29" customWidth="1"/>
    <col min="13836" max="14081" width="13.85546875" style="29"/>
    <col min="14082" max="14082" width="11.140625" style="29" customWidth="1"/>
    <col min="14083" max="14083" width="11.7109375" style="29" customWidth="1"/>
    <col min="14084" max="14084" width="14.140625" style="29" customWidth="1"/>
    <col min="14085" max="14085" width="13.7109375" style="29" customWidth="1"/>
    <col min="14086" max="14086" width="12.85546875" style="29" customWidth="1"/>
    <col min="14087" max="14087" width="15.28515625" style="29" customWidth="1"/>
    <col min="14088" max="14088" width="11.28515625" style="29" customWidth="1"/>
    <col min="14089" max="14089" width="16.140625" style="29" customWidth="1"/>
    <col min="14090" max="14090" width="15.5703125" style="29" customWidth="1"/>
    <col min="14091" max="14091" width="5.5703125" style="29" customWidth="1"/>
    <col min="14092" max="14337" width="13.85546875" style="29"/>
    <col min="14338" max="14338" width="11.140625" style="29" customWidth="1"/>
    <col min="14339" max="14339" width="11.7109375" style="29" customWidth="1"/>
    <col min="14340" max="14340" width="14.140625" style="29" customWidth="1"/>
    <col min="14341" max="14341" width="13.7109375" style="29" customWidth="1"/>
    <col min="14342" max="14342" width="12.85546875" style="29" customWidth="1"/>
    <col min="14343" max="14343" width="15.28515625" style="29" customWidth="1"/>
    <col min="14344" max="14344" width="11.28515625" style="29" customWidth="1"/>
    <col min="14345" max="14345" width="16.140625" style="29" customWidth="1"/>
    <col min="14346" max="14346" width="15.5703125" style="29" customWidth="1"/>
    <col min="14347" max="14347" width="5.5703125" style="29" customWidth="1"/>
    <col min="14348" max="14593" width="13.85546875" style="29"/>
    <col min="14594" max="14594" width="11.140625" style="29" customWidth="1"/>
    <col min="14595" max="14595" width="11.7109375" style="29" customWidth="1"/>
    <col min="14596" max="14596" width="14.140625" style="29" customWidth="1"/>
    <col min="14597" max="14597" width="13.7109375" style="29" customWidth="1"/>
    <col min="14598" max="14598" width="12.85546875" style="29" customWidth="1"/>
    <col min="14599" max="14599" width="15.28515625" style="29" customWidth="1"/>
    <col min="14600" max="14600" width="11.28515625" style="29" customWidth="1"/>
    <col min="14601" max="14601" width="16.140625" style="29" customWidth="1"/>
    <col min="14602" max="14602" width="15.5703125" style="29" customWidth="1"/>
    <col min="14603" max="14603" width="5.5703125" style="29" customWidth="1"/>
    <col min="14604" max="14849" width="13.85546875" style="29"/>
    <col min="14850" max="14850" width="11.140625" style="29" customWidth="1"/>
    <col min="14851" max="14851" width="11.7109375" style="29" customWidth="1"/>
    <col min="14852" max="14852" width="14.140625" style="29" customWidth="1"/>
    <col min="14853" max="14853" width="13.7109375" style="29" customWidth="1"/>
    <col min="14854" max="14854" width="12.85546875" style="29" customWidth="1"/>
    <col min="14855" max="14855" width="15.28515625" style="29" customWidth="1"/>
    <col min="14856" max="14856" width="11.28515625" style="29" customWidth="1"/>
    <col min="14857" max="14857" width="16.140625" style="29" customWidth="1"/>
    <col min="14858" max="14858" width="15.5703125" style="29" customWidth="1"/>
    <col min="14859" max="14859" width="5.5703125" style="29" customWidth="1"/>
    <col min="14860" max="15105" width="13.85546875" style="29"/>
    <col min="15106" max="15106" width="11.140625" style="29" customWidth="1"/>
    <col min="15107" max="15107" width="11.7109375" style="29" customWidth="1"/>
    <col min="15108" max="15108" width="14.140625" style="29" customWidth="1"/>
    <col min="15109" max="15109" width="13.7109375" style="29" customWidth="1"/>
    <col min="15110" max="15110" width="12.85546875" style="29" customWidth="1"/>
    <col min="15111" max="15111" width="15.28515625" style="29" customWidth="1"/>
    <col min="15112" max="15112" width="11.28515625" style="29" customWidth="1"/>
    <col min="15113" max="15113" width="16.140625" style="29" customWidth="1"/>
    <col min="15114" max="15114" width="15.5703125" style="29" customWidth="1"/>
    <col min="15115" max="15115" width="5.5703125" style="29" customWidth="1"/>
    <col min="15116" max="15361" width="13.85546875" style="29"/>
    <col min="15362" max="15362" width="11.140625" style="29" customWidth="1"/>
    <col min="15363" max="15363" width="11.7109375" style="29" customWidth="1"/>
    <col min="15364" max="15364" width="14.140625" style="29" customWidth="1"/>
    <col min="15365" max="15365" width="13.7109375" style="29" customWidth="1"/>
    <col min="15366" max="15366" width="12.85546875" style="29" customWidth="1"/>
    <col min="15367" max="15367" width="15.28515625" style="29" customWidth="1"/>
    <col min="15368" max="15368" width="11.28515625" style="29" customWidth="1"/>
    <col min="15369" max="15369" width="16.140625" style="29" customWidth="1"/>
    <col min="15370" max="15370" width="15.5703125" style="29" customWidth="1"/>
    <col min="15371" max="15371" width="5.5703125" style="29" customWidth="1"/>
    <col min="15372" max="15617" width="13.85546875" style="29"/>
    <col min="15618" max="15618" width="11.140625" style="29" customWidth="1"/>
    <col min="15619" max="15619" width="11.7109375" style="29" customWidth="1"/>
    <col min="15620" max="15620" width="14.140625" style="29" customWidth="1"/>
    <col min="15621" max="15621" width="13.7109375" style="29" customWidth="1"/>
    <col min="15622" max="15622" width="12.85546875" style="29" customWidth="1"/>
    <col min="15623" max="15623" width="15.28515625" style="29" customWidth="1"/>
    <col min="15624" max="15624" width="11.28515625" style="29" customWidth="1"/>
    <col min="15625" max="15625" width="16.140625" style="29" customWidth="1"/>
    <col min="15626" max="15626" width="15.5703125" style="29" customWidth="1"/>
    <col min="15627" max="15627" width="5.5703125" style="29" customWidth="1"/>
    <col min="15628" max="15873" width="13.85546875" style="29"/>
    <col min="15874" max="15874" width="11.140625" style="29" customWidth="1"/>
    <col min="15875" max="15875" width="11.7109375" style="29" customWidth="1"/>
    <col min="15876" max="15876" width="14.140625" style="29" customWidth="1"/>
    <col min="15877" max="15877" width="13.7109375" style="29" customWidth="1"/>
    <col min="15878" max="15878" width="12.85546875" style="29" customWidth="1"/>
    <col min="15879" max="15879" width="15.28515625" style="29" customWidth="1"/>
    <col min="15880" max="15880" width="11.28515625" style="29" customWidth="1"/>
    <col min="15881" max="15881" width="16.140625" style="29" customWidth="1"/>
    <col min="15882" max="15882" width="15.5703125" style="29" customWidth="1"/>
    <col min="15883" max="15883" width="5.5703125" style="29" customWidth="1"/>
    <col min="15884" max="16129" width="13.85546875" style="29"/>
    <col min="16130" max="16130" width="11.140625" style="29" customWidth="1"/>
    <col min="16131" max="16131" width="11.7109375" style="29" customWidth="1"/>
    <col min="16132" max="16132" width="14.140625" style="29" customWidth="1"/>
    <col min="16133" max="16133" width="13.7109375" style="29" customWidth="1"/>
    <col min="16134" max="16134" width="12.85546875" style="29" customWidth="1"/>
    <col min="16135" max="16135" width="15.28515625" style="29" customWidth="1"/>
    <col min="16136" max="16136" width="11.28515625" style="29" customWidth="1"/>
    <col min="16137" max="16137" width="16.140625" style="29" customWidth="1"/>
    <col min="16138" max="16138" width="15.5703125" style="29" customWidth="1"/>
    <col min="16139" max="16139" width="5.5703125" style="29" customWidth="1"/>
    <col min="16140" max="16384" width="13.85546875" style="29"/>
  </cols>
  <sheetData>
    <row r="1" spans="1:10" ht="38.25" x14ac:dyDescent="0.25">
      <c r="A1" s="18" t="s">
        <v>146</v>
      </c>
      <c r="B1" s="18" t="s">
        <v>0</v>
      </c>
      <c r="C1" s="18" t="s">
        <v>341</v>
      </c>
      <c r="D1" s="19" t="s">
        <v>338</v>
      </c>
      <c r="E1" s="19" t="s">
        <v>604</v>
      </c>
      <c r="F1" s="18" t="s">
        <v>148</v>
      </c>
      <c r="G1" s="1" t="s">
        <v>344</v>
      </c>
      <c r="H1" s="18" t="s">
        <v>339</v>
      </c>
      <c r="I1" s="18" t="s">
        <v>340</v>
      </c>
      <c r="J1" s="18" t="s">
        <v>503</v>
      </c>
    </row>
    <row r="2" spans="1:10" ht="21" customHeight="1" x14ac:dyDescent="0.25">
      <c r="A2" s="30">
        <v>1</v>
      </c>
      <c r="B2" s="30" t="s">
        <v>41</v>
      </c>
      <c r="C2" s="30" t="s">
        <v>42</v>
      </c>
      <c r="D2" s="31">
        <v>7.6909999999999998</v>
      </c>
      <c r="E2" s="31">
        <v>7.6909999999999998</v>
      </c>
      <c r="F2" s="30" t="s">
        <v>2</v>
      </c>
      <c r="G2" s="4" t="s">
        <v>385</v>
      </c>
      <c r="H2" s="20">
        <v>7</v>
      </c>
      <c r="I2" s="37">
        <f t="shared" ref="I2:I65" si="0">J2*30%</f>
        <v>16.1511</v>
      </c>
      <c r="J2" s="37">
        <f t="shared" ref="J2:J65" si="1">E2*H2</f>
        <v>53.836999999999996</v>
      </c>
    </row>
    <row r="3" spans="1:10" s="26" customFormat="1" ht="21" customHeight="1" x14ac:dyDescent="0.25">
      <c r="A3" s="18">
        <v>2</v>
      </c>
      <c r="B3" s="18" t="s">
        <v>41</v>
      </c>
      <c r="C3" s="18" t="s">
        <v>43</v>
      </c>
      <c r="D3" s="19">
        <v>4.8920000000000003</v>
      </c>
      <c r="E3" s="19">
        <v>4.8920000000000003</v>
      </c>
      <c r="F3" s="30" t="s">
        <v>2</v>
      </c>
      <c r="G3" s="4" t="s">
        <v>382</v>
      </c>
      <c r="H3" s="20">
        <v>7</v>
      </c>
      <c r="I3" s="37">
        <f t="shared" si="0"/>
        <v>10.273199999999999</v>
      </c>
      <c r="J3" s="37">
        <f t="shared" si="1"/>
        <v>34.244</v>
      </c>
    </row>
    <row r="4" spans="1:10" s="26" customFormat="1" ht="21" customHeight="1" x14ac:dyDescent="0.25">
      <c r="A4" s="18">
        <v>3</v>
      </c>
      <c r="B4" s="18" t="s">
        <v>41</v>
      </c>
      <c r="C4" s="18" t="s">
        <v>44</v>
      </c>
      <c r="D4" s="19">
        <v>2.7719999999999998</v>
      </c>
      <c r="E4" s="19">
        <v>2.7719999999999998</v>
      </c>
      <c r="F4" s="30" t="s">
        <v>2</v>
      </c>
      <c r="G4" s="4" t="s">
        <v>347</v>
      </c>
      <c r="H4" s="20">
        <v>7</v>
      </c>
      <c r="I4" s="37">
        <f t="shared" si="0"/>
        <v>5.8212000000000002</v>
      </c>
      <c r="J4" s="37">
        <f t="shared" si="1"/>
        <v>19.404</v>
      </c>
    </row>
    <row r="5" spans="1:10" s="26" customFormat="1" ht="21" customHeight="1" x14ac:dyDescent="0.25">
      <c r="A5" s="18">
        <v>4</v>
      </c>
      <c r="B5" s="18" t="s">
        <v>41</v>
      </c>
      <c r="C5" s="18" t="s">
        <v>45</v>
      </c>
      <c r="D5" s="19">
        <v>0.23</v>
      </c>
      <c r="E5" s="19">
        <v>0.23</v>
      </c>
      <c r="F5" s="30" t="s">
        <v>2</v>
      </c>
      <c r="G5" s="4" t="s">
        <v>347</v>
      </c>
      <c r="H5" s="20">
        <v>7</v>
      </c>
      <c r="I5" s="37">
        <f t="shared" si="0"/>
        <v>0.48299999999999998</v>
      </c>
      <c r="J5" s="37">
        <f t="shared" si="1"/>
        <v>1.61</v>
      </c>
    </row>
    <row r="6" spans="1:10" s="26" customFormat="1" ht="21" customHeight="1" x14ac:dyDescent="0.25">
      <c r="A6" s="18">
        <v>5</v>
      </c>
      <c r="B6" s="18" t="s">
        <v>41</v>
      </c>
      <c r="C6" s="18" t="s">
        <v>46</v>
      </c>
      <c r="D6" s="19">
        <v>49.314</v>
      </c>
      <c r="E6" s="19">
        <v>49.314</v>
      </c>
      <c r="F6" s="30" t="s">
        <v>2</v>
      </c>
      <c r="G6" s="7" t="s">
        <v>381</v>
      </c>
      <c r="H6" s="20">
        <v>7</v>
      </c>
      <c r="I6" s="37">
        <f t="shared" si="0"/>
        <v>103.5594</v>
      </c>
      <c r="J6" s="37">
        <f t="shared" si="1"/>
        <v>345.19799999999998</v>
      </c>
    </row>
    <row r="7" spans="1:10" s="26" customFormat="1" ht="21" customHeight="1" x14ac:dyDescent="0.25">
      <c r="A7" s="18">
        <v>6</v>
      </c>
      <c r="B7" s="18" t="s">
        <v>41</v>
      </c>
      <c r="C7" s="18" t="s">
        <v>47</v>
      </c>
      <c r="D7" s="19">
        <v>5.258</v>
      </c>
      <c r="E7" s="19">
        <v>5.258</v>
      </c>
      <c r="F7" s="30" t="s">
        <v>2</v>
      </c>
      <c r="G7" s="4" t="s">
        <v>381</v>
      </c>
      <c r="H7" s="20">
        <v>7</v>
      </c>
      <c r="I7" s="37">
        <f t="shared" si="0"/>
        <v>11.041799999999999</v>
      </c>
      <c r="J7" s="37">
        <f t="shared" si="1"/>
        <v>36.805999999999997</v>
      </c>
    </row>
    <row r="8" spans="1:10" s="26" customFormat="1" ht="21" customHeight="1" x14ac:dyDescent="0.25">
      <c r="A8" s="18">
        <v>7</v>
      </c>
      <c r="B8" s="18" t="s">
        <v>41</v>
      </c>
      <c r="C8" s="18" t="s">
        <v>48</v>
      </c>
      <c r="D8" s="19">
        <v>9.0570000000000004</v>
      </c>
      <c r="E8" s="19">
        <v>9.0570000000000004</v>
      </c>
      <c r="F8" s="30" t="s">
        <v>2</v>
      </c>
      <c r="G8" s="4" t="s">
        <v>347</v>
      </c>
      <c r="H8" s="20">
        <v>7</v>
      </c>
      <c r="I8" s="37">
        <f t="shared" si="0"/>
        <v>19.0197</v>
      </c>
      <c r="J8" s="37">
        <f t="shared" si="1"/>
        <v>63.399000000000001</v>
      </c>
    </row>
    <row r="9" spans="1:10" s="26" customFormat="1" ht="21" customHeight="1" x14ac:dyDescent="0.25">
      <c r="A9" s="18">
        <v>8</v>
      </c>
      <c r="B9" s="18" t="s">
        <v>41</v>
      </c>
      <c r="C9" s="18" t="s">
        <v>49</v>
      </c>
      <c r="D9" s="19">
        <v>71.510999999999996</v>
      </c>
      <c r="E9" s="19">
        <v>71.510999999999996</v>
      </c>
      <c r="F9" s="30" t="s">
        <v>2</v>
      </c>
      <c r="G9" s="4" t="s">
        <v>381</v>
      </c>
      <c r="H9" s="20">
        <v>7</v>
      </c>
      <c r="I9" s="37">
        <f t="shared" si="0"/>
        <v>150.17310000000001</v>
      </c>
      <c r="J9" s="37">
        <f t="shared" si="1"/>
        <v>500.577</v>
      </c>
    </row>
    <row r="10" spans="1:10" s="26" customFormat="1" ht="21" customHeight="1" x14ac:dyDescent="0.25">
      <c r="A10" s="18">
        <v>9</v>
      </c>
      <c r="B10" s="18" t="s">
        <v>41</v>
      </c>
      <c r="C10" s="18" t="s">
        <v>50</v>
      </c>
      <c r="D10" s="19">
        <v>34.542000000000002</v>
      </c>
      <c r="E10" s="19">
        <v>34.542000000000002</v>
      </c>
      <c r="F10" s="30" t="s">
        <v>2</v>
      </c>
      <c r="G10" s="4" t="s">
        <v>381</v>
      </c>
      <c r="H10" s="20">
        <v>7</v>
      </c>
      <c r="I10" s="37">
        <f t="shared" si="0"/>
        <v>72.538200000000003</v>
      </c>
      <c r="J10" s="37">
        <f t="shared" si="1"/>
        <v>241.79400000000001</v>
      </c>
    </row>
    <row r="11" spans="1:10" s="26" customFormat="1" ht="21" customHeight="1" x14ac:dyDescent="0.25">
      <c r="A11" s="18">
        <v>10</v>
      </c>
      <c r="B11" s="18" t="s">
        <v>41</v>
      </c>
      <c r="C11" s="18" t="s">
        <v>51</v>
      </c>
      <c r="D11" s="19">
        <v>61.268000000000001</v>
      </c>
      <c r="E11" s="19">
        <v>61.268000000000001</v>
      </c>
      <c r="F11" s="30" t="s">
        <v>2</v>
      </c>
      <c r="G11" s="4" t="s">
        <v>381</v>
      </c>
      <c r="H11" s="20">
        <v>7</v>
      </c>
      <c r="I11" s="37">
        <f t="shared" si="0"/>
        <v>128.66279999999998</v>
      </c>
      <c r="J11" s="37">
        <f t="shared" si="1"/>
        <v>428.87599999999998</v>
      </c>
    </row>
    <row r="12" spans="1:10" s="26" customFormat="1" ht="21" customHeight="1" x14ac:dyDescent="0.25">
      <c r="A12" s="18">
        <v>11</v>
      </c>
      <c r="B12" s="18" t="s">
        <v>41</v>
      </c>
      <c r="C12" s="18" t="s">
        <v>52</v>
      </c>
      <c r="D12" s="19">
        <v>10.06</v>
      </c>
      <c r="E12" s="19">
        <v>10.06</v>
      </c>
      <c r="F12" s="30" t="s">
        <v>2</v>
      </c>
      <c r="G12" s="4" t="s">
        <v>381</v>
      </c>
      <c r="H12" s="20">
        <v>7</v>
      </c>
      <c r="I12" s="37">
        <f t="shared" si="0"/>
        <v>21.126000000000001</v>
      </c>
      <c r="J12" s="37">
        <f t="shared" si="1"/>
        <v>70.42</v>
      </c>
    </row>
    <row r="13" spans="1:10" s="26" customFormat="1" ht="21" customHeight="1" x14ac:dyDescent="0.25">
      <c r="A13" s="18">
        <v>12</v>
      </c>
      <c r="B13" s="18" t="s">
        <v>41</v>
      </c>
      <c r="C13" s="18" t="s">
        <v>53</v>
      </c>
      <c r="D13" s="19">
        <v>11.949</v>
      </c>
      <c r="E13" s="19">
        <v>11.949</v>
      </c>
      <c r="F13" s="30" t="s">
        <v>2</v>
      </c>
      <c r="G13" s="7" t="s">
        <v>381</v>
      </c>
      <c r="H13" s="20">
        <v>7</v>
      </c>
      <c r="I13" s="37">
        <f t="shared" si="0"/>
        <v>25.0929</v>
      </c>
      <c r="J13" s="37">
        <f t="shared" si="1"/>
        <v>83.643000000000001</v>
      </c>
    </row>
    <row r="14" spans="1:10" s="26" customFormat="1" ht="21" customHeight="1" x14ac:dyDescent="0.25">
      <c r="A14" s="18">
        <v>13</v>
      </c>
      <c r="B14" s="18" t="s">
        <v>41</v>
      </c>
      <c r="C14" s="18" t="s">
        <v>54</v>
      </c>
      <c r="D14" s="19">
        <v>3.8079999999999998</v>
      </c>
      <c r="E14" s="19">
        <v>3.8079999999999998</v>
      </c>
      <c r="F14" s="30" t="s">
        <v>2</v>
      </c>
      <c r="G14" s="4" t="s">
        <v>382</v>
      </c>
      <c r="H14" s="20">
        <v>7</v>
      </c>
      <c r="I14" s="37">
        <f t="shared" si="0"/>
        <v>7.9967999999999995</v>
      </c>
      <c r="J14" s="37">
        <f t="shared" si="1"/>
        <v>26.655999999999999</v>
      </c>
    </row>
    <row r="15" spans="1:10" s="32" customFormat="1" ht="21" customHeight="1" x14ac:dyDescent="0.25">
      <c r="A15" s="18">
        <v>14</v>
      </c>
      <c r="B15" s="18" t="s">
        <v>41</v>
      </c>
      <c r="C15" s="18" t="s">
        <v>55</v>
      </c>
      <c r="D15" s="19">
        <v>125.953</v>
      </c>
      <c r="E15" s="19">
        <v>21.253</v>
      </c>
      <c r="F15" s="30" t="s">
        <v>2</v>
      </c>
      <c r="G15" s="7" t="s">
        <v>382</v>
      </c>
      <c r="H15" s="20">
        <v>7</v>
      </c>
      <c r="I15" s="37">
        <f t="shared" si="0"/>
        <v>44.631300000000003</v>
      </c>
      <c r="J15" s="37">
        <f t="shared" si="1"/>
        <v>148.77100000000002</v>
      </c>
    </row>
    <row r="16" spans="1:10" s="26" customFormat="1" ht="21" customHeight="1" x14ac:dyDescent="0.25">
      <c r="A16" s="18">
        <v>15</v>
      </c>
      <c r="B16" s="18" t="s">
        <v>41</v>
      </c>
      <c r="C16" s="18" t="s">
        <v>56</v>
      </c>
      <c r="D16" s="19">
        <v>2.7919999999999998</v>
      </c>
      <c r="E16" s="19">
        <v>2.7919999999999998</v>
      </c>
      <c r="F16" s="30" t="s">
        <v>2</v>
      </c>
      <c r="G16" s="4" t="s">
        <v>384</v>
      </c>
      <c r="H16" s="20">
        <v>7</v>
      </c>
      <c r="I16" s="37">
        <f t="shared" si="0"/>
        <v>5.8631999999999991</v>
      </c>
      <c r="J16" s="37">
        <f t="shared" si="1"/>
        <v>19.543999999999997</v>
      </c>
    </row>
    <row r="17" spans="1:10" s="26" customFormat="1" ht="21" customHeight="1" x14ac:dyDescent="0.25">
      <c r="A17" s="18">
        <v>16</v>
      </c>
      <c r="B17" s="18" t="s">
        <v>41</v>
      </c>
      <c r="C17" s="18" t="s">
        <v>57</v>
      </c>
      <c r="D17" s="19">
        <v>33.145000000000003</v>
      </c>
      <c r="E17" s="19">
        <v>33.145000000000003</v>
      </c>
      <c r="F17" s="30" t="s">
        <v>2</v>
      </c>
      <c r="G17" s="4" t="s">
        <v>382</v>
      </c>
      <c r="H17" s="20">
        <v>7</v>
      </c>
      <c r="I17" s="37">
        <f t="shared" si="0"/>
        <v>69.604500000000002</v>
      </c>
      <c r="J17" s="37">
        <f t="shared" si="1"/>
        <v>232.01500000000001</v>
      </c>
    </row>
    <row r="18" spans="1:10" s="26" customFormat="1" ht="21" customHeight="1" x14ac:dyDescent="0.25">
      <c r="A18" s="18">
        <v>17</v>
      </c>
      <c r="B18" s="18" t="s">
        <v>41</v>
      </c>
      <c r="C18" s="18" t="s">
        <v>58</v>
      </c>
      <c r="D18" s="19">
        <v>42.308</v>
      </c>
      <c r="E18" s="19">
        <v>42.308</v>
      </c>
      <c r="F18" s="30" t="s">
        <v>2</v>
      </c>
      <c r="G18" s="4" t="s">
        <v>382</v>
      </c>
      <c r="H18" s="20">
        <v>7</v>
      </c>
      <c r="I18" s="37">
        <f t="shared" si="0"/>
        <v>88.846800000000002</v>
      </c>
      <c r="J18" s="37">
        <f t="shared" si="1"/>
        <v>296.15600000000001</v>
      </c>
    </row>
    <row r="19" spans="1:10" s="26" customFormat="1" ht="21" customHeight="1" x14ac:dyDescent="0.25">
      <c r="A19" s="18">
        <v>18</v>
      </c>
      <c r="B19" s="18" t="s">
        <v>41</v>
      </c>
      <c r="C19" s="18" t="s">
        <v>59</v>
      </c>
      <c r="D19" s="19">
        <v>52.676000000000002</v>
      </c>
      <c r="E19" s="19">
        <v>52.676000000000002</v>
      </c>
      <c r="F19" s="30" t="s">
        <v>2</v>
      </c>
      <c r="G19" s="4" t="s">
        <v>384</v>
      </c>
      <c r="H19" s="20">
        <v>7</v>
      </c>
      <c r="I19" s="37">
        <f t="shared" si="0"/>
        <v>110.61960000000001</v>
      </c>
      <c r="J19" s="37">
        <f t="shared" si="1"/>
        <v>368.73200000000003</v>
      </c>
    </row>
    <row r="20" spans="1:10" s="26" customFormat="1" ht="21" customHeight="1" x14ac:dyDescent="0.25">
      <c r="A20" s="18">
        <v>19</v>
      </c>
      <c r="B20" s="18" t="s">
        <v>41</v>
      </c>
      <c r="C20" s="18" t="s">
        <v>60</v>
      </c>
      <c r="D20" s="19">
        <v>38.878999999999998</v>
      </c>
      <c r="E20" s="19">
        <v>38.878999999999998</v>
      </c>
      <c r="F20" s="30" t="s">
        <v>2</v>
      </c>
      <c r="G20" s="4" t="s">
        <v>384</v>
      </c>
      <c r="H20" s="20">
        <v>7</v>
      </c>
      <c r="I20" s="37">
        <f t="shared" si="0"/>
        <v>81.645899999999983</v>
      </c>
      <c r="J20" s="37">
        <f t="shared" si="1"/>
        <v>272.15299999999996</v>
      </c>
    </row>
    <row r="21" spans="1:10" s="26" customFormat="1" ht="21" customHeight="1" x14ac:dyDescent="0.25">
      <c r="A21" s="18">
        <v>20</v>
      </c>
      <c r="B21" s="18" t="s">
        <v>41</v>
      </c>
      <c r="C21" s="18" t="s">
        <v>61</v>
      </c>
      <c r="D21" s="19">
        <v>16.373000000000001</v>
      </c>
      <c r="E21" s="19">
        <v>16.373000000000001</v>
      </c>
      <c r="F21" s="30" t="s">
        <v>2</v>
      </c>
      <c r="G21" s="4" t="s">
        <v>384</v>
      </c>
      <c r="H21" s="20">
        <v>7</v>
      </c>
      <c r="I21" s="37">
        <f t="shared" si="0"/>
        <v>34.383299999999998</v>
      </c>
      <c r="J21" s="37">
        <f t="shared" si="1"/>
        <v>114.611</v>
      </c>
    </row>
    <row r="22" spans="1:10" s="26" customFormat="1" ht="21" customHeight="1" x14ac:dyDescent="0.25">
      <c r="A22" s="18">
        <v>21</v>
      </c>
      <c r="B22" s="18" t="s">
        <v>41</v>
      </c>
      <c r="C22" s="18" t="s">
        <v>62</v>
      </c>
      <c r="D22" s="19">
        <v>63.323</v>
      </c>
      <c r="E22" s="19">
        <v>63.323</v>
      </c>
      <c r="F22" s="30" t="s">
        <v>2</v>
      </c>
      <c r="G22" s="4" t="s">
        <v>381</v>
      </c>
      <c r="H22" s="20">
        <v>7</v>
      </c>
      <c r="I22" s="37">
        <f t="shared" si="0"/>
        <v>132.97829999999999</v>
      </c>
      <c r="J22" s="37">
        <f t="shared" si="1"/>
        <v>443.26100000000002</v>
      </c>
    </row>
    <row r="23" spans="1:10" s="26" customFormat="1" ht="21" customHeight="1" x14ac:dyDescent="0.25">
      <c r="A23" s="18">
        <v>22</v>
      </c>
      <c r="B23" s="18" t="s">
        <v>41</v>
      </c>
      <c r="C23" s="18" t="s">
        <v>63</v>
      </c>
      <c r="D23" s="19">
        <v>17.736999999999998</v>
      </c>
      <c r="E23" s="19">
        <v>17.736999999999998</v>
      </c>
      <c r="F23" s="30" t="s">
        <v>2</v>
      </c>
      <c r="G23" s="4" t="s">
        <v>381</v>
      </c>
      <c r="H23" s="20">
        <v>7</v>
      </c>
      <c r="I23" s="37">
        <f t="shared" si="0"/>
        <v>37.247699999999995</v>
      </c>
      <c r="J23" s="37">
        <f t="shared" si="1"/>
        <v>124.15899999999999</v>
      </c>
    </row>
    <row r="24" spans="1:10" s="26" customFormat="1" ht="21" customHeight="1" x14ac:dyDescent="0.25">
      <c r="A24" s="18">
        <v>23</v>
      </c>
      <c r="B24" s="18" t="s">
        <v>41</v>
      </c>
      <c r="C24" s="18" t="s">
        <v>64</v>
      </c>
      <c r="D24" s="19">
        <v>3.7639999999999998</v>
      </c>
      <c r="E24" s="19">
        <v>3.7639999999999998</v>
      </c>
      <c r="F24" s="30" t="s">
        <v>2</v>
      </c>
      <c r="G24" s="4" t="s">
        <v>384</v>
      </c>
      <c r="H24" s="20">
        <v>7</v>
      </c>
      <c r="I24" s="37">
        <f t="shared" si="0"/>
        <v>7.904399999999999</v>
      </c>
      <c r="J24" s="37">
        <f t="shared" si="1"/>
        <v>26.347999999999999</v>
      </c>
    </row>
    <row r="25" spans="1:10" s="26" customFormat="1" ht="21" customHeight="1" x14ac:dyDescent="0.25">
      <c r="A25" s="18">
        <v>24</v>
      </c>
      <c r="B25" s="18" t="s">
        <v>41</v>
      </c>
      <c r="C25" s="18" t="s">
        <v>65</v>
      </c>
      <c r="D25" s="19">
        <v>6.0910000000000002</v>
      </c>
      <c r="E25" s="19">
        <v>6.0910000000000002</v>
      </c>
      <c r="F25" s="30" t="s">
        <v>2</v>
      </c>
      <c r="G25" s="4" t="s">
        <v>382</v>
      </c>
      <c r="H25" s="20">
        <v>7</v>
      </c>
      <c r="I25" s="37">
        <f t="shared" si="0"/>
        <v>12.7911</v>
      </c>
      <c r="J25" s="37">
        <f t="shared" si="1"/>
        <v>42.637</v>
      </c>
    </row>
    <row r="26" spans="1:10" s="26" customFormat="1" ht="21" customHeight="1" x14ac:dyDescent="0.25">
      <c r="A26" s="18">
        <v>25</v>
      </c>
      <c r="B26" s="18" t="s">
        <v>41</v>
      </c>
      <c r="C26" s="18" t="s">
        <v>66</v>
      </c>
      <c r="D26" s="19">
        <v>78.614000000000004</v>
      </c>
      <c r="E26" s="19">
        <v>78.614000000000004</v>
      </c>
      <c r="F26" s="30" t="s">
        <v>2</v>
      </c>
      <c r="G26" s="4" t="s">
        <v>382</v>
      </c>
      <c r="H26" s="20">
        <v>7</v>
      </c>
      <c r="I26" s="37">
        <f t="shared" si="0"/>
        <v>165.08939999999998</v>
      </c>
      <c r="J26" s="37">
        <f t="shared" si="1"/>
        <v>550.298</v>
      </c>
    </row>
    <row r="27" spans="1:10" s="32" customFormat="1" ht="21" customHeight="1" x14ac:dyDescent="0.25">
      <c r="A27" s="18">
        <v>26</v>
      </c>
      <c r="B27" s="18" t="s">
        <v>41</v>
      </c>
      <c r="C27" s="18" t="s">
        <v>67</v>
      </c>
      <c r="D27" s="19">
        <v>78.156999999999996</v>
      </c>
      <c r="E27" s="19">
        <v>14.657</v>
      </c>
      <c r="F27" s="30" t="s">
        <v>2</v>
      </c>
      <c r="G27" s="4" t="s">
        <v>381</v>
      </c>
      <c r="H27" s="20">
        <v>7</v>
      </c>
      <c r="I27" s="37">
        <f t="shared" si="0"/>
        <v>30.779699999999998</v>
      </c>
      <c r="J27" s="37">
        <f t="shared" si="1"/>
        <v>102.599</v>
      </c>
    </row>
    <row r="28" spans="1:10" s="32" customFormat="1" ht="21" customHeight="1" x14ac:dyDescent="0.25">
      <c r="A28" s="18">
        <v>27</v>
      </c>
      <c r="B28" s="18" t="s">
        <v>41</v>
      </c>
      <c r="C28" s="18" t="s">
        <v>68</v>
      </c>
      <c r="D28" s="19">
        <v>49.097000000000001</v>
      </c>
      <c r="E28" s="19">
        <v>5.0970000000000004</v>
      </c>
      <c r="F28" s="30" t="s">
        <v>2</v>
      </c>
      <c r="G28" s="4" t="s">
        <v>384</v>
      </c>
      <c r="H28" s="20">
        <v>7</v>
      </c>
      <c r="I28" s="37">
        <f t="shared" si="0"/>
        <v>10.7037</v>
      </c>
      <c r="J28" s="37">
        <f t="shared" si="1"/>
        <v>35.679000000000002</v>
      </c>
    </row>
    <row r="29" spans="1:10" s="32" customFormat="1" ht="21" customHeight="1" x14ac:dyDescent="0.25">
      <c r="A29" s="18">
        <v>28</v>
      </c>
      <c r="B29" s="18" t="s">
        <v>41</v>
      </c>
      <c r="C29" s="18" t="s">
        <v>69</v>
      </c>
      <c r="D29" s="19">
        <v>208.102</v>
      </c>
      <c r="E29" s="19">
        <v>20.102</v>
      </c>
      <c r="F29" s="30" t="s">
        <v>2</v>
      </c>
      <c r="G29" s="4" t="s">
        <v>381</v>
      </c>
      <c r="H29" s="20">
        <v>7</v>
      </c>
      <c r="I29" s="37">
        <f t="shared" si="0"/>
        <v>42.214199999999998</v>
      </c>
      <c r="J29" s="37">
        <f t="shared" si="1"/>
        <v>140.714</v>
      </c>
    </row>
    <row r="30" spans="1:10" s="26" customFormat="1" ht="21" customHeight="1" x14ac:dyDescent="0.25">
      <c r="A30" s="18">
        <v>29</v>
      </c>
      <c r="B30" s="18" t="s">
        <v>41</v>
      </c>
      <c r="C30" s="18" t="s">
        <v>70</v>
      </c>
      <c r="D30" s="19">
        <v>4.8659999999999997</v>
      </c>
      <c r="E30" s="19">
        <v>4.8659999999999997</v>
      </c>
      <c r="F30" s="30" t="s">
        <v>2</v>
      </c>
      <c r="G30" s="4" t="s">
        <v>381</v>
      </c>
      <c r="H30" s="20">
        <v>7</v>
      </c>
      <c r="I30" s="37">
        <f t="shared" si="0"/>
        <v>10.218599999999999</v>
      </c>
      <c r="J30" s="37">
        <f t="shared" si="1"/>
        <v>34.061999999999998</v>
      </c>
    </row>
    <row r="31" spans="1:10" s="26" customFormat="1" ht="21" customHeight="1" x14ac:dyDescent="0.25">
      <c r="A31" s="18">
        <v>30</v>
      </c>
      <c r="B31" s="18" t="s">
        <v>41</v>
      </c>
      <c r="C31" s="18" t="s">
        <v>71</v>
      </c>
      <c r="D31" s="19">
        <v>15.468999999999999</v>
      </c>
      <c r="E31" s="19">
        <v>15.468999999999999</v>
      </c>
      <c r="F31" s="30" t="s">
        <v>2</v>
      </c>
      <c r="G31" s="4" t="s">
        <v>347</v>
      </c>
      <c r="H31" s="20">
        <v>7</v>
      </c>
      <c r="I31" s="37">
        <f t="shared" si="0"/>
        <v>32.484899999999996</v>
      </c>
      <c r="J31" s="37">
        <f t="shared" si="1"/>
        <v>108.283</v>
      </c>
    </row>
    <row r="32" spans="1:10" s="26" customFormat="1" ht="21" customHeight="1" x14ac:dyDescent="0.25">
      <c r="A32" s="18">
        <v>31</v>
      </c>
      <c r="B32" s="18" t="s">
        <v>41</v>
      </c>
      <c r="C32" s="18" t="s">
        <v>72</v>
      </c>
      <c r="D32" s="19">
        <v>3.9009999999999998</v>
      </c>
      <c r="E32" s="19">
        <v>3.9009999999999998</v>
      </c>
      <c r="F32" s="30" t="s">
        <v>2</v>
      </c>
      <c r="G32" s="4" t="s">
        <v>347</v>
      </c>
      <c r="H32" s="20">
        <v>7</v>
      </c>
      <c r="I32" s="37">
        <f t="shared" si="0"/>
        <v>8.1920999999999999</v>
      </c>
      <c r="J32" s="37">
        <f t="shared" si="1"/>
        <v>27.306999999999999</v>
      </c>
    </row>
    <row r="33" spans="1:10" s="26" customFormat="1" ht="21" customHeight="1" x14ac:dyDescent="0.25">
      <c r="A33" s="18">
        <v>32</v>
      </c>
      <c r="B33" s="18" t="s">
        <v>41</v>
      </c>
      <c r="C33" s="18" t="s">
        <v>73</v>
      </c>
      <c r="D33" s="19">
        <v>17.367999999999999</v>
      </c>
      <c r="E33" s="19">
        <v>17.367999999999999</v>
      </c>
      <c r="F33" s="30" t="s">
        <v>2</v>
      </c>
      <c r="G33" s="4" t="s">
        <v>347</v>
      </c>
      <c r="H33" s="20">
        <v>7</v>
      </c>
      <c r="I33" s="37">
        <f t="shared" si="0"/>
        <v>36.472799999999999</v>
      </c>
      <c r="J33" s="37">
        <f t="shared" si="1"/>
        <v>121.57599999999999</v>
      </c>
    </row>
    <row r="34" spans="1:10" s="26" customFormat="1" ht="21" customHeight="1" x14ac:dyDescent="0.25">
      <c r="A34" s="18">
        <v>33</v>
      </c>
      <c r="B34" s="18" t="s">
        <v>41</v>
      </c>
      <c r="C34" s="18" t="s">
        <v>74</v>
      </c>
      <c r="D34" s="19">
        <v>29.923999999999999</v>
      </c>
      <c r="E34" s="19">
        <v>29.923999999999999</v>
      </c>
      <c r="F34" s="30" t="s">
        <v>2</v>
      </c>
      <c r="G34" s="4" t="s">
        <v>384</v>
      </c>
      <c r="H34" s="20">
        <v>7</v>
      </c>
      <c r="I34" s="37">
        <f t="shared" si="0"/>
        <v>62.840399999999995</v>
      </c>
      <c r="J34" s="37">
        <f t="shared" si="1"/>
        <v>209.46799999999999</v>
      </c>
    </row>
    <row r="35" spans="1:10" s="26" customFormat="1" ht="21" customHeight="1" x14ac:dyDescent="0.25">
      <c r="A35" s="18">
        <v>34</v>
      </c>
      <c r="B35" s="18" t="s">
        <v>41</v>
      </c>
      <c r="C35" s="18" t="s">
        <v>75</v>
      </c>
      <c r="D35" s="19">
        <v>4.3959999999999999</v>
      </c>
      <c r="E35" s="19">
        <v>4.3959999999999999</v>
      </c>
      <c r="F35" s="30" t="s">
        <v>2</v>
      </c>
      <c r="G35" s="4" t="s">
        <v>347</v>
      </c>
      <c r="H35" s="20">
        <v>7</v>
      </c>
      <c r="I35" s="37">
        <f t="shared" si="0"/>
        <v>9.2315999999999985</v>
      </c>
      <c r="J35" s="37">
        <f t="shared" si="1"/>
        <v>30.771999999999998</v>
      </c>
    </row>
    <row r="36" spans="1:10" s="26" customFormat="1" ht="21" customHeight="1" x14ac:dyDescent="0.25">
      <c r="A36" s="18">
        <v>35</v>
      </c>
      <c r="B36" s="18" t="s">
        <v>41</v>
      </c>
      <c r="C36" s="18" t="s">
        <v>76</v>
      </c>
      <c r="D36" s="19">
        <v>8.5259999999999998</v>
      </c>
      <c r="E36" s="19">
        <v>8.5259999999999998</v>
      </c>
      <c r="F36" s="30" t="s">
        <v>2</v>
      </c>
      <c r="G36" s="4" t="s">
        <v>347</v>
      </c>
      <c r="H36" s="20">
        <v>7</v>
      </c>
      <c r="I36" s="37">
        <f t="shared" si="0"/>
        <v>17.904599999999999</v>
      </c>
      <c r="J36" s="37">
        <f t="shared" si="1"/>
        <v>59.682000000000002</v>
      </c>
    </row>
    <row r="37" spans="1:10" s="26" customFormat="1" ht="21" customHeight="1" x14ac:dyDescent="0.25">
      <c r="A37" s="18">
        <v>36</v>
      </c>
      <c r="B37" s="18" t="s">
        <v>41</v>
      </c>
      <c r="C37" s="18" t="s">
        <v>77</v>
      </c>
      <c r="D37" s="19">
        <v>5.6740000000000004</v>
      </c>
      <c r="E37" s="19">
        <v>5.6740000000000004</v>
      </c>
      <c r="F37" s="30" t="s">
        <v>2</v>
      </c>
      <c r="G37" s="4" t="s">
        <v>347</v>
      </c>
      <c r="H37" s="20">
        <v>7</v>
      </c>
      <c r="I37" s="37">
        <f t="shared" si="0"/>
        <v>11.9154</v>
      </c>
      <c r="J37" s="37">
        <f t="shared" si="1"/>
        <v>39.718000000000004</v>
      </c>
    </row>
    <row r="38" spans="1:10" s="26" customFormat="1" ht="21" customHeight="1" x14ac:dyDescent="0.25">
      <c r="A38" s="18">
        <v>37</v>
      </c>
      <c r="B38" s="18" t="s">
        <v>41</v>
      </c>
      <c r="C38" s="18" t="s">
        <v>78</v>
      </c>
      <c r="D38" s="19">
        <v>5.899</v>
      </c>
      <c r="E38" s="19">
        <v>5.899</v>
      </c>
      <c r="F38" s="30" t="s">
        <v>2</v>
      </c>
      <c r="G38" s="4" t="s">
        <v>382</v>
      </c>
      <c r="H38" s="20">
        <v>7</v>
      </c>
      <c r="I38" s="37">
        <f t="shared" si="0"/>
        <v>12.3879</v>
      </c>
      <c r="J38" s="37">
        <f t="shared" si="1"/>
        <v>41.292999999999999</v>
      </c>
    </row>
    <row r="39" spans="1:10" s="26" customFormat="1" ht="21" customHeight="1" x14ac:dyDescent="0.25">
      <c r="A39" s="18">
        <v>38</v>
      </c>
      <c r="B39" s="18" t="s">
        <v>41</v>
      </c>
      <c r="C39" s="18" t="s">
        <v>79</v>
      </c>
      <c r="D39" s="19">
        <v>17.38</v>
      </c>
      <c r="E39" s="19">
        <v>17.38</v>
      </c>
      <c r="F39" s="30" t="s">
        <v>2</v>
      </c>
      <c r="G39" s="4" t="s">
        <v>381</v>
      </c>
      <c r="H39" s="20">
        <v>7</v>
      </c>
      <c r="I39" s="37">
        <f t="shared" si="0"/>
        <v>36.497999999999998</v>
      </c>
      <c r="J39" s="37">
        <f t="shared" si="1"/>
        <v>121.66</v>
      </c>
    </row>
    <row r="40" spans="1:10" s="32" customFormat="1" ht="21" customHeight="1" x14ac:dyDescent="0.25">
      <c r="A40" s="18">
        <v>39</v>
      </c>
      <c r="B40" s="33" t="s">
        <v>41</v>
      </c>
      <c r="C40" s="18" t="s">
        <v>80</v>
      </c>
      <c r="D40" s="21">
        <v>488.05700000000002</v>
      </c>
      <c r="E40" s="21">
        <v>74.656999999999996</v>
      </c>
      <c r="F40" s="30" t="s">
        <v>2</v>
      </c>
      <c r="G40" s="24" t="s">
        <v>382</v>
      </c>
      <c r="H40" s="20">
        <v>7</v>
      </c>
      <c r="I40" s="37">
        <f t="shared" si="0"/>
        <v>156.77969999999996</v>
      </c>
      <c r="J40" s="37">
        <f t="shared" si="1"/>
        <v>522.59899999999993</v>
      </c>
    </row>
    <row r="41" spans="1:10" s="26" customFormat="1" ht="21" customHeight="1" x14ac:dyDescent="0.25">
      <c r="A41" s="18">
        <v>40</v>
      </c>
      <c r="B41" s="33" t="s">
        <v>41</v>
      </c>
      <c r="C41" s="18" t="s">
        <v>81</v>
      </c>
      <c r="D41" s="21">
        <v>79.789000000000001</v>
      </c>
      <c r="E41" s="21">
        <v>79.789000000000001</v>
      </c>
      <c r="F41" s="30" t="s">
        <v>2</v>
      </c>
      <c r="G41" s="25" t="s">
        <v>382</v>
      </c>
      <c r="H41" s="20">
        <v>7</v>
      </c>
      <c r="I41" s="37">
        <f t="shared" si="0"/>
        <v>167.55690000000001</v>
      </c>
      <c r="J41" s="37">
        <f t="shared" si="1"/>
        <v>558.52300000000002</v>
      </c>
    </row>
    <row r="42" spans="1:10" s="26" customFormat="1" ht="21" customHeight="1" x14ac:dyDescent="0.25">
      <c r="A42" s="18">
        <v>41</v>
      </c>
      <c r="B42" s="33" t="s">
        <v>41</v>
      </c>
      <c r="C42" s="18" t="s">
        <v>82</v>
      </c>
      <c r="D42" s="21">
        <v>98.400999999999996</v>
      </c>
      <c r="E42" s="21">
        <v>98.400999999999996</v>
      </c>
      <c r="F42" s="30" t="s">
        <v>2</v>
      </c>
      <c r="G42" s="25" t="s">
        <v>381</v>
      </c>
      <c r="H42" s="20">
        <v>7</v>
      </c>
      <c r="I42" s="37">
        <f t="shared" si="0"/>
        <v>206.6421</v>
      </c>
      <c r="J42" s="37">
        <f t="shared" si="1"/>
        <v>688.80700000000002</v>
      </c>
    </row>
    <row r="43" spans="1:10" s="26" customFormat="1" ht="21" customHeight="1" x14ac:dyDescent="0.25">
      <c r="A43" s="18">
        <v>42</v>
      </c>
      <c r="B43" s="33" t="s">
        <v>41</v>
      </c>
      <c r="C43" s="18" t="s">
        <v>83</v>
      </c>
      <c r="D43" s="21">
        <v>62.984000000000002</v>
      </c>
      <c r="E43" s="21">
        <v>62.984000000000002</v>
      </c>
      <c r="F43" s="30" t="s">
        <v>2</v>
      </c>
      <c r="G43" s="25" t="s">
        <v>382</v>
      </c>
      <c r="H43" s="20">
        <v>7</v>
      </c>
      <c r="I43" s="37">
        <f t="shared" si="0"/>
        <v>132.2664</v>
      </c>
      <c r="J43" s="37">
        <f t="shared" si="1"/>
        <v>440.88800000000003</v>
      </c>
    </row>
    <row r="44" spans="1:10" s="26" customFormat="1" ht="21" customHeight="1" x14ac:dyDescent="0.25">
      <c r="A44" s="18">
        <v>43</v>
      </c>
      <c r="B44" s="33" t="s">
        <v>41</v>
      </c>
      <c r="C44" s="18" t="s">
        <v>84</v>
      </c>
      <c r="D44" s="21">
        <v>18.632999999999999</v>
      </c>
      <c r="E44" s="21">
        <v>18.632999999999999</v>
      </c>
      <c r="F44" s="30" t="s">
        <v>2</v>
      </c>
      <c r="G44" s="25" t="s">
        <v>382</v>
      </c>
      <c r="H44" s="20">
        <v>7</v>
      </c>
      <c r="I44" s="37">
        <f t="shared" si="0"/>
        <v>39.129299999999994</v>
      </c>
      <c r="J44" s="37">
        <f t="shared" si="1"/>
        <v>130.43099999999998</v>
      </c>
    </row>
    <row r="45" spans="1:10" s="26" customFormat="1" ht="21" customHeight="1" x14ac:dyDescent="0.25">
      <c r="A45" s="18">
        <v>44</v>
      </c>
      <c r="B45" s="33" t="s">
        <v>41</v>
      </c>
      <c r="C45" s="18" t="s">
        <v>85</v>
      </c>
      <c r="D45" s="21">
        <v>50.985999999999997</v>
      </c>
      <c r="E45" s="21">
        <v>50.985999999999997</v>
      </c>
      <c r="F45" s="30" t="s">
        <v>2</v>
      </c>
      <c r="G45" s="25" t="s">
        <v>382</v>
      </c>
      <c r="H45" s="20">
        <v>7</v>
      </c>
      <c r="I45" s="37">
        <f t="shared" si="0"/>
        <v>107.0706</v>
      </c>
      <c r="J45" s="37">
        <f t="shared" si="1"/>
        <v>356.90199999999999</v>
      </c>
    </row>
    <row r="46" spans="1:10" s="26" customFormat="1" ht="21" customHeight="1" x14ac:dyDescent="0.25">
      <c r="A46" s="18">
        <v>45</v>
      </c>
      <c r="B46" s="33" t="s">
        <v>41</v>
      </c>
      <c r="C46" s="18" t="s">
        <v>86</v>
      </c>
      <c r="D46" s="21">
        <v>3.8650000000000002</v>
      </c>
      <c r="E46" s="21">
        <v>3.8650000000000002</v>
      </c>
      <c r="F46" s="30" t="s">
        <v>2</v>
      </c>
      <c r="G46" s="25" t="s">
        <v>382</v>
      </c>
      <c r="H46" s="20">
        <v>7</v>
      </c>
      <c r="I46" s="37">
        <f t="shared" si="0"/>
        <v>8.1165000000000003</v>
      </c>
      <c r="J46" s="37">
        <f t="shared" si="1"/>
        <v>27.055</v>
      </c>
    </row>
    <row r="47" spans="1:10" s="26" customFormat="1" ht="21" customHeight="1" x14ac:dyDescent="0.25">
      <c r="A47" s="18">
        <v>46</v>
      </c>
      <c r="B47" s="33" t="s">
        <v>41</v>
      </c>
      <c r="C47" s="18" t="s">
        <v>87</v>
      </c>
      <c r="D47" s="21">
        <v>33.881999999999998</v>
      </c>
      <c r="E47" s="21">
        <v>33.881999999999998</v>
      </c>
      <c r="F47" s="30" t="s">
        <v>2</v>
      </c>
      <c r="G47" s="25" t="s">
        <v>382</v>
      </c>
      <c r="H47" s="20">
        <v>7</v>
      </c>
      <c r="I47" s="37">
        <f t="shared" si="0"/>
        <v>71.152199999999993</v>
      </c>
      <c r="J47" s="37">
        <f t="shared" si="1"/>
        <v>237.17399999999998</v>
      </c>
    </row>
    <row r="48" spans="1:10" s="26" customFormat="1" ht="21" customHeight="1" x14ac:dyDescent="0.25">
      <c r="A48" s="18">
        <v>47</v>
      </c>
      <c r="B48" s="33" t="s">
        <v>41</v>
      </c>
      <c r="C48" s="18" t="s">
        <v>88</v>
      </c>
      <c r="D48" s="21">
        <v>6.7720000000000002</v>
      </c>
      <c r="E48" s="21">
        <v>6.7720000000000002</v>
      </c>
      <c r="F48" s="30" t="s">
        <v>2</v>
      </c>
      <c r="G48" s="25" t="s">
        <v>382</v>
      </c>
      <c r="H48" s="20">
        <v>7</v>
      </c>
      <c r="I48" s="37">
        <f t="shared" si="0"/>
        <v>14.221200000000001</v>
      </c>
      <c r="J48" s="37">
        <f t="shared" si="1"/>
        <v>47.404000000000003</v>
      </c>
    </row>
    <row r="49" spans="1:10" s="26" customFormat="1" ht="21" customHeight="1" x14ac:dyDescent="0.25">
      <c r="A49" s="18">
        <v>48</v>
      </c>
      <c r="B49" s="33" t="s">
        <v>41</v>
      </c>
      <c r="C49" s="18" t="s">
        <v>89</v>
      </c>
      <c r="D49" s="21">
        <v>89.209000000000003</v>
      </c>
      <c r="E49" s="21">
        <v>89.209000000000003</v>
      </c>
      <c r="F49" s="30" t="s">
        <v>2</v>
      </c>
      <c r="G49" s="25" t="s">
        <v>381</v>
      </c>
      <c r="H49" s="20">
        <v>7</v>
      </c>
      <c r="I49" s="37">
        <f t="shared" si="0"/>
        <v>187.3389</v>
      </c>
      <c r="J49" s="37">
        <f t="shared" si="1"/>
        <v>624.46299999999997</v>
      </c>
    </row>
    <row r="50" spans="1:10" s="26" customFormat="1" ht="21" customHeight="1" x14ac:dyDescent="0.25">
      <c r="A50" s="18">
        <v>49</v>
      </c>
      <c r="B50" s="33" t="s">
        <v>41</v>
      </c>
      <c r="C50" s="18" t="s">
        <v>90</v>
      </c>
      <c r="D50" s="21">
        <v>61.42</v>
      </c>
      <c r="E50" s="21">
        <v>61.42</v>
      </c>
      <c r="F50" s="30" t="s">
        <v>2</v>
      </c>
      <c r="G50" s="25" t="s">
        <v>381</v>
      </c>
      <c r="H50" s="20">
        <v>7</v>
      </c>
      <c r="I50" s="37">
        <f t="shared" si="0"/>
        <v>128.982</v>
      </c>
      <c r="J50" s="37">
        <f t="shared" si="1"/>
        <v>429.94</v>
      </c>
    </row>
    <row r="51" spans="1:10" s="26" customFormat="1" ht="21" customHeight="1" x14ac:dyDescent="0.25">
      <c r="A51" s="18">
        <v>50</v>
      </c>
      <c r="B51" s="33" t="s">
        <v>41</v>
      </c>
      <c r="C51" s="18" t="s">
        <v>91</v>
      </c>
      <c r="D51" s="21">
        <v>2.819</v>
      </c>
      <c r="E51" s="21">
        <v>2.819</v>
      </c>
      <c r="F51" s="30" t="s">
        <v>2</v>
      </c>
      <c r="G51" s="25" t="s">
        <v>382</v>
      </c>
      <c r="H51" s="20">
        <v>7</v>
      </c>
      <c r="I51" s="37">
        <f t="shared" si="0"/>
        <v>5.9199000000000002</v>
      </c>
      <c r="J51" s="37">
        <f t="shared" si="1"/>
        <v>19.733000000000001</v>
      </c>
    </row>
    <row r="52" spans="1:10" s="26" customFormat="1" ht="21" customHeight="1" x14ac:dyDescent="0.25">
      <c r="A52" s="18">
        <v>51</v>
      </c>
      <c r="B52" s="33" t="s">
        <v>41</v>
      </c>
      <c r="C52" s="18" t="s">
        <v>92</v>
      </c>
      <c r="D52" s="21">
        <v>6.851</v>
      </c>
      <c r="E52" s="21">
        <v>6.851</v>
      </c>
      <c r="F52" s="30" t="s">
        <v>2</v>
      </c>
      <c r="G52" s="25" t="s">
        <v>381</v>
      </c>
      <c r="H52" s="20">
        <v>7</v>
      </c>
      <c r="I52" s="37">
        <f t="shared" si="0"/>
        <v>14.3871</v>
      </c>
      <c r="J52" s="37">
        <f t="shared" si="1"/>
        <v>47.957000000000001</v>
      </c>
    </row>
    <row r="53" spans="1:10" s="26" customFormat="1" ht="21" customHeight="1" x14ac:dyDescent="0.25">
      <c r="A53" s="18">
        <v>52</v>
      </c>
      <c r="B53" s="33" t="s">
        <v>41</v>
      </c>
      <c r="C53" s="18" t="s">
        <v>93</v>
      </c>
      <c r="D53" s="21">
        <v>7.258</v>
      </c>
      <c r="E53" s="21">
        <v>7.258</v>
      </c>
      <c r="F53" s="30" t="s">
        <v>2</v>
      </c>
      <c r="G53" s="25" t="s">
        <v>381</v>
      </c>
      <c r="H53" s="20">
        <v>7</v>
      </c>
      <c r="I53" s="37">
        <f t="shared" si="0"/>
        <v>15.241799999999998</v>
      </c>
      <c r="J53" s="37">
        <f t="shared" si="1"/>
        <v>50.805999999999997</v>
      </c>
    </row>
    <row r="54" spans="1:10" s="26" customFormat="1" ht="21" customHeight="1" x14ac:dyDescent="0.25">
      <c r="A54" s="18">
        <v>53</v>
      </c>
      <c r="B54" s="33" t="s">
        <v>41</v>
      </c>
      <c r="C54" s="18" t="s">
        <v>94</v>
      </c>
      <c r="D54" s="21">
        <v>0.219</v>
      </c>
      <c r="E54" s="21">
        <v>0.219</v>
      </c>
      <c r="F54" s="30" t="s">
        <v>2</v>
      </c>
      <c r="G54" s="25" t="s">
        <v>382</v>
      </c>
      <c r="H54" s="20">
        <v>7</v>
      </c>
      <c r="I54" s="37">
        <f t="shared" si="0"/>
        <v>0.45989999999999998</v>
      </c>
      <c r="J54" s="37">
        <f t="shared" si="1"/>
        <v>1.5329999999999999</v>
      </c>
    </row>
    <row r="55" spans="1:10" s="26" customFormat="1" ht="21" customHeight="1" x14ac:dyDescent="0.25">
      <c r="A55" s="18">
        <v>54</v>
      </c>
      <c r="B55" s="33" t="s">
        <v>41</v>
      </c>
      <c r="C55" s="18" t="s">
        <v>95</v>
      </c>
      <c r="D55" s="21">
        <v>0.98299999999999998</v>
      </c>
      <c r="E55" s="21">
        <v>0.98299999999999998</v>
      </c>
      <c r="F55" s="30" t="s">
        <v>2</v>
      </c>
      <c r="G55" s="25" t="s">
        <v>382</v>
      </c>
      <c r="H55" s="20">
        <v>7</v>
      </c>
      <c r="I55" s="37">
        <f t="shared" si="0"/>
        <v>2.0642999999999998</v>
      </c>
      <c r="J55" s="37">
        <f t="shared" si="1"/>
        <v>6.8810000000000002</v>
      </c>
    </row>
    <row r="56" spans="1:10" s="26" customFormat="1" ht="21" customHeight="1" x14ac:dyDescent="0.25">
      <c r="A56" s="18">
        <v>55</v>
      </c>
      <c r="B56" s="33" t="s">
        <v>41</v>
      </c>
      <c r="C56" s="18" t="s">
        <v>96</v>
      </c>
      <c r="D56" s="21">
        <v>3.3450000000000002</v>
      </c>
      <c r="E56" s="21">
        <v>3.3450000000000002</v>
      </c>
      <c r="F56" s="30" t="s">
        <v>2</v>
      </c>
      <c r="G56" s="25" t="s">
        <v>382</v>
      </c>
      <c r="H56" s="20">
        <v>7</v>
      </c>
      <c r="I56" s="37">
        <f t="shared" si="0"/>
        <v>7.0245000000000006</v>
      </c>
      <c r="J56" s="37">
        <f t="shared" si="1"/>
        <v>23.415000000000003</v>
      </c>
    </row>
    <row r="57" spans="1:10" s="26" customFormat="1" ht="21" customHeight="1" x14ac:dyDescent="0.25">
      <c r="A57" s="18">
        <v>56</v>
      </c>
      <c r="B57" s="33" t="s">
        <v>41</v>
      </c>
      <c r="C57" s="18" t="s">
        <v>97</v>
      </c>
      <c r="D57" s="21">
        <v>5.4889999999999999</v>
      </c>
      <c r="E57" s="21">
        <v>5.4889999999999999</v>
      </c>
      <c r="F57" s="30" t="s">
        <v>2</v>
      </c>
      <c r="G57" s="25" t="s">
        <v>382</v>
      </c>
      <c r="H57" s="20">
        <v>7</v>
      </c>
      <c r="I57" s="37">
        <f t="shared" si="0"/>
        <v>11.526899999999999</v>
      </c>
      <c r="J57" s="37">
        <f t="shared" si="1"/>
        <v>38.423000000000002</v>
      </c>
    </row>
    <row r="58" spans="1:10" s="26" customFormat="1" ht="21" customHeight="1" x14ac:dyDescent="0.25">
      <c r="A58" s="18">
        <v>57</v>
      </c>
      <c r="B58" s="33" t="s">
        <v>41</v>
      </c>
      <c r="C58" s="18" t="s">
        <v>98</v>
      </c>
      <c r="D58" s="21">
        <v>2.2240000000000002</v>
      </c>
      <c r="E58" s="21">
        <v>2.2240000000000002</v>
      </c>
      <c r="F58" s="30" t="s">
        <v>2</v>
      </c>
      <c r="G58" s="25" t="s">
        <v>382</v>
      </c>
      <c r="H58" s="20">
        <v>7</v>
      </c>
      <c r="I58" s="37">
        <f t="shared" si="0"/>
        <v>4.6703999999999999</v>
      </c>
      <c r="J58" s="37">
        <f t="shared" si="1"/>
        <v>15.568000000000001</v>
      </c>
    </row>
    <row r="59" spans="1:10" s="26" customFormat="1" ht="21" customHeight="1" x14ac:dyDescent="0.25">
      <c r="A59" s="18">
        <v>58</v>
      </c>
      <c r="B59" s="33" t="s">
        <v>41</v>
      </c>
      <c r="C59" s="18" t="s">
        <v>99</v>
      </c>
      <c r="D59" s="21">
        <v>1.883</v>
      </c>
      <c r="E59" s="21">
        <v>1.883</v>
      </c>
      <c r="F59" s="30" t="s">
        <v>2</v>
      </c>
      <c r="G59" s="25" t="s">
        <v>382</v>
      </c>
      <c r="H59" s="20">
        <v>7</v>
      </c>
      <c r="I59" s="37">
        <f t="shared" si="0"/>
        <v>3.9542999999999999</v>
      </c>
      <c r="J59" s="37">
        <f t="shared" si="1"/>
        <v>13.181000000000001</v>
      </c>
    </row>
    <row r="60" spans="1:10" s="26" customFormat="1" ht="21" customHeight="1" x14ac:dyDescent="0.25">
      <c r="A60" s="18">
        <v>59</v>
      </c>
      <c r="B60" s="33" t="s">
        <v>41</v>
      </c>
      <c r="C60" s="18" t="s">
        <v>100</v>
      </c>
      <c r="D60" s="21">
        <v>51.777999999999999</v>
      </c>
      <c r="E60" s="21">
        <v>51.777999999999999</v>
      </c>
      <c r="F60" s="30" t="s">
        <v>2</v>
      </c>
      <c r="G60" s="25" t="s">
        <v>381</v>
      </c>
      <c r="H60" s="20">
        <v>7</v>
      </c>
      <c r="I60" s="37">
        <f t="shared" si="0"/>
        <v>108.73379999999999</v>
      </c>
      <c r="J60" s="37">
        <f t="shared" si="1"/>
        <v>362.44599999999997</v>
      </c>
    </row>
    <row r="61" spans="1:10" s="26" customFormat="1" ht="21" customHeight="1" x14ac:dyDescent="0.25">
      <c r="A61" s="18">
        <v>60</v>
      </c>
      <c r="B61" s="33" t="s">
        <v>41</v>
      </c>
      <c r="C61" s="18" t="s">
        <v>101</v>
      </c>
      <c r="D61" s="21">
        <v>1.5860000000000001</v>
      </c>
      <c r="E61" s="21">
        <v>1.5860000000000001</v>
      </c>
      <c r="F61" s="30" t="s">
        <v>2</v>
      </c>
      <c r="G61" s="25" t="s">
        <v>347</v>
      </c>
      <c r="H61" s="20">
        <v>7</v>
      </c>
      <c r="I61" s="37">
        <f t="shared" si="0"/>
        <v>3.3306</v>
      </c>
      <c r="J61" s="37">
        <f t="shared" si="1"/>
        <v>11.102</v>
      </c>
    </row>
    <row r="62" spans="1:10" s="26" customFormat="1" ht="21" customHeight="1" x14ac:dyDescent="0.25">
      <c r="A62" s="18">
        <v>61</v>
      </c>
      <c r="B62" s="33" t="s">
        <v>41</v>
      </c>
      <c r="C62" s="18" t="s">
        <v>102</v>
      </c>
      <c r="D62" s="21">
        <v>13.183999999999999</v>
      </c>
      <c r="E62" s="21">
        <v>13.183999999999999</v>
      </c>
      <c r="F62" s="30" t="s">
        <v>2</v>
      </c>
      <c r="G62" s="25" t="s">
        <v>382</v>
      </c>
      <c r="H62" s="20">
        <v>7</v>
      </c>
      <c r="I62" s="37">
        <f t="shared" si="0"/>
        <v>27.686399999999999</v>
      </c>
      <c r="J62" s="37">
        <f t="shared" si="1"/>
        <v>92.287999999999997</v>
      </c>
    </row>
    <row r="63" spans="1:10" s="26" customFormat="1" ht="21" customHeight="1" x14ac:dyDescent="0.25">
      <c r="A63" s="18">
        <v>62</v>
      </c>
      <c r="B63" s="33" t="s">
        <v>41</v>
      </c>
      <c r="C63" s="18" t="s">
        <v>103</v>
      </c>
      <c r="D63" s="21">
        <v>2.6059999999999999</v>
      </c>
      <c r="E63" s="21">
        <v>2.6059999999999999</v>
      </c>
      <c r="F63" s="30" t="s">
        <v>2</v>
      </c>
      <c r="G63" s="25" t="s">
        <v>382</v>
      </c>
      <c r="H63" s="20">
        <v>7</v>
      </c>
      <c r="I63" s="37">
        <f t="shared" si="0"/>
        <v>5.472599999999999</v>
      </c>
      <c r="J63" s="37">
        <f t="shared" si="1"/>
        <v>18.241999999999997</v>
      </c>
    </row>
    <row r="64" spans="1:10" s="26" customFormat="1" ht="21" customHeight="1" x14ac:dyDescent="0.25">
      <c r="A64" s="18">
        <v>63</v>
      </c>
      <c r="B64" s="33" t="s">
        <v>41</v>
      </c>
      <c r="C64" s="18" t="s">
        <v>104</v>
      </c>
      <c r="D64" s="21">
        <v>77.158000000000001</v>
      </c>
      <c r="E64" s="21">
        <v>77.158000000000001</v>
      </c>
      <c r="F64" s="30" t="s">
        <v>2</v>
      </c>
      <c r="G64" s="24" t="s">
        <v>382</v>
      </c>
      <c r="H64" s="20">
        <v>7</v>
      </c>
      <c r="I64" s="37">
        <f t="shared" si="0"/>
        <v>162.0318</v>
      </c>
      <c r="J64" s="37">
        <f t="shared" si="1"/>
        <v>540.10599999999999</v>
      </c>
    </row>
    <row r="65" spans="1:10" s="26" customFormat="1" ht="21" customHeight="1" x14ac:dyDescent="0.25">
      <c r="A65" s="18">
        <v>64</v>
      </c>
      <c r="B65" s="18" t="s">
        <v>41</v>
      </c>
      <c r="C65" s="34" t="s">
        <v>105</v>
      </c>
      <c r="D65" s="19">
        <v>53.189</v>
      </c>
      <c r="E65" s="19">
        <v>53.189</v>
      </c>
      <c r="F65" s="30" t="s">
        <v>2</v>
      </c>
      <c r="G65" s="1" t="s">
        <v>382</v>
      </c>
      <c r="H65" s="20">
        <v>7</v>
      </c>
      <c r="I65" s="37">
        <f t="shared" si="0"/>
        <v>111.69689999999999</v>
      </c>
      <c r="J65" s="37">
        <f t="shared" si="1"/>
        <v>372.32299999999998</v>
      </c>
    </row>
    <row r="66" spans="1:10" x14ac:dyDescent="0.25">
      <c r="A66" s="30"/>
      <c r="B66" s="30"/>
      <c r="C66" s="30"/>
      <c r="D66" s="31">
        <f>SUM(D2:D65)</f>
        <v>2427.3359999999998</v>
      </c>
      <c r="E66" s="31"/>
      <c r="F66" s="30"/>
      <c r="G66" s="4"/>
      <c r="H66" s="30"/>
      <c r="I66" s="30"/>
      <c r="J66" s="30"/>
    </row>
    <row r="67" spans="1:10" x14ac:dyDescent="0.25">
      <c r="D67" s="35"/>
      <c r="E67" s="35"/>
    </row>
    <row r="68" spans="1:10" x14ac:dyDescent="0.25">
      <c r="D68" s="35"/>
      <c r="E68" s="35"/>
    </row>
    <row r="69" spans="1:10" x14ac:dyDescent="0.25">
      <c r="D69" s="35"/>
      <c r="E69" s="35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H35" sqref="H35"/>
    </sheetView>
  </sheetViews>
  <sheetFormatPr defaultColWidth="13.85546875" defaultRowHeight="15" x14ac:dyDescent="0.25"/>
  <cols>
    <col min="1" max="1" width="7.42578125" style="38" customWidth="1"/>
    <col min="2" max="2" width="11.140625" style="38" customWidth="1"/>
    <col min="3" max="3" width="14.28515625" style="38" customWidth="1"/>
    <col min="4" max="4" width="12.85546875" style="38" customWidth="1"/>
    <col min="5" max="5" width="16.140625" style="38" customWidth="1"/>
    <col min="6" max="6" width="10.7109375" style="28" customWidth="1"/>
    <col min="7" max="7" width="14.140625" style="38" customWidth="1"/>
    <col min="8" max="8" width="14.28515625" style="38" customWidth="1"/>
    <col min="9" max="9" width="16.5703125" style="38" customWidth="1"/>
    <col min="10" max="10" width="5.5703125" style="38" customWidth="1"/>
    <col min="11" max="256" width="13.85546875" style="38"/>
    <col min="257" max="257" width="10" style="38" customWidth="1"/>
    <col min="258" max="258" width="13" style="38" customWidth="1"/>
    <col min="259" max="259" width="11.140625" style="38" customWidth="1"/>
    <col min="260" max="260" width="14.28515625" style="38" customWidth="1"/>
    <col min="261" max="261" width="13.140625" style="38" customWidth="1"/>
    <col min="262" max="262" width="15" style="38" customWidth="1"/>
    <col min="263" max="263" width="10.7109375" style="38" customWidth="1"/>
    <col min="264" max="264" width="16.28515625" style="38" customWidth="1"/>
    <col min="265" max="265" width="17.7109375" style="38" customWidth="1"/>
    <col min="266" max="266" width="5.5703125" style="38" customWidth="1"/>
    <col min="267" max="512" width="13.85546875" style="38"/>
    <col min="513" max="513" width="10" style="38" customWidth="1"/>
    <col min="514" max="514" width="13" style="38" customWidth="1"/>
    <col min="515" max="515" width="11.140625" style="38" customWidth="1"/>
    <col min="516" max="516" width="14.28515625" style="38" customWidth="1"/>
    <col min="517" max="517" width="13.140625" style="38" customWidth="1"/>
    <col min="518" max="518" width="15" style="38" customWidth="1"/>
    <col min="519" max="519" width="10.7109375" style="38" customWidth="1"/>
    <col min="520" max="520" width="16.28515625" style="38" customWidth="1"/>
    <col min="521" max="521" width="17.7109375" style="38" customWidth="1"/>
    <col min="522" max="522" width="5.5703125" style="38" customWidth="1"/>
    <col min="523" max="768" width="13.85546875" style="38"/>
    <col min="769" max="769" width="10" style="38" customWidth="1"/>
    <col min="770" max="770" width="13" style="38" customWidth="1"/>
    <col min="771" max="771" width="11.140625" style="38" customWidth="1"/>
    <col min="772" max="772" width="14.28515625" style="38" customWidth="1"/>
    <col min="773" max="773" width="13.140625" style="38" customWidth="1"/>
    <col min="774" max="774" width="15" style="38" customWidth="1"/>
    <col min="775" max="775" width="10.7109375" style="38" customWidth="1"/>
    <col min="776" max="776" width="16.28515625" style="38" customWidth="1"/>
    <col min="777" max="777" width="17.7109375" style="38" customWidth="1"/>
    <col min="778" max="778" width="5.5703125" style="38" customWidth="1"/>
    <col min="779" max="1024" width="13.85546875" style="38"/>
    <col min="1025" max="1025" width="10" style="38" customWidth="1"/>
    <col min="1026" max="1026" width="13" style="38" customWidth="1"/>
    <col min="1027" max="1027" width="11.140625" style="38" customWidth="1"/>
    <col min="1028" max="1028" width="14.28515625" style="38" customWidth="1"/>
    <col min="1029" max="1029" width="13.140625" style="38" customWidth="1"/>
    <col min="1030" max="1030" width="15" style="38" customWidth="1"/>
    <col min="1031" max="1031" width="10.7109375" style="38" customWidth="1"/>
    <col min="1032" max="1032" width="16.28515625" style="38" customWidth="1"/>
    <col min="1033" max="1033" width="17.7109375" style="38" customWidth="1"/>
    <col min="1034" max="1034" width="5.5703125" style="38" customWidth="1"/>
    <col min="1035" max="1280" width="13.85546875" style="38"/>
    <col min="1281" max="1281" width="10" style="38" customWidth="1"/>
    <col min="1282" max="1282" width="13" style="38" customWidth="1"/>
    <col min="1283" max="1283" width="11.140625" style="38" customWidth="1"/>
    <col min="1284" max="1284" width="14.28515625" style="38" customWidth="1"/>
    <col min="1285" max="1285" width="13.140625" style="38" customWidth="1"/>
    <col min="1286" max="1286" width="15" style="38" customWidth="1"/>
    <col min="1287" max="1287" width="10.7109375" style="38" customWidth="1"/>
    <col min="1288" max="1288" width="16.28515625" style="38" customWidth="1"/>
    <col min="1289" max="1289" width="17.7109375" style="38" customWidth="1"/>
    <col min="1290" max="1290" width="5.5703125" style="38" customWidth="1"/>
    <col min="1291" max="1536" width="13.85546875" style="38"/>
    <col min="1537" max="1537" width="10" style="38" customWidth="1"/>
    <col min="1538" max="1538" width="13" style="38" customWidth="1"/>
    <col min="1539" max="1539" width="11.140625" style="38" customWidth="1"/>
    <col min="1540" max="1540" width="14.28515625" style="38" customWidth="1"/>
    <col min="1541" max="1541" width="13.140625" style="38" customWidth="1"/>
    <col min="1542" max="1542" width="15" style="38" customWidth="1"/>
    <col min="1543" max="1543" width="10.7109375" style="38" customWidth="1"/>
    <col min="1544" max="1544" width="16.28515625" style="38" customWidth="1"/>
    <col min="1545" max="1545" width="17.7109375" style="38" customWidth="1"/>
    <col min="1546" max="1546" width="5.5703125" style="38" customWidth="1"/>
    <col min="1547" max="1792" width="13.85546875" style="38"/>
    <col min="1793" max="1793" width="10" style="38" customWidth="1"/>
    <col min="1794" max="1794" width="13" style="38" customWidth="1"/>
    <col min="1795" max="1795" width="11.140625" style="38" customWidth="1"/>
    <col min="1796" max="1796" width="14.28515625" style="38" customWidth="1"/>
    <col min="1797" max="1797" width="13.140625" style="38" customWidth="1"/>
    <col min="1798" max="1798" width="15" style="38" customWidth="1"/>
    <col min="1799" max="1799" width="10.7109375" style="38" customWidth="1"/>
    <col min="1800" max="1800" width="16.28515625" style="38" customWidth="1"/>
    <col min="1801" max="1801" width="17.7109375" style="38" customWidth="1"/>
    <col min="1802" max="1802" width="5.5703125" style="38" customWidth="1"/>
    <col min="1803" max="2048" width="13.85546875" style="38"/>
    <col min="2049" max="2049" width="10" style="38" customWidth="1"/>
    <col min="2050" max="2050" width="13" style="38" customWidth="1"/>
    <col min="2051" max="2051" width="11.140625" style="38" customWidth="1"/>
    <col min="2052" max="2052" width="14.28515625" style="38" customWidth="1"/>
    <col min="2053" max="2053" width="13.140625" style="38" customWidth="1"/>
    <col min="2054" max="2054" width="15" style="38" customWidth="1"/>
    <col min="2055" max="2055" width="10.7109375" style="38" customWidth="1"/>
    <col min="2056" max="2056" width="16.28515625" style="38" customWidth="1"/>
    <col min="2057" max="2057" width="17.7109375" style="38" customWidth="1"/>
    <col min="2058" max="2058" width="5.5703125" style="38" customWidth="1"/>
    <col min="2059" max="2304" width="13.85546875" style="38"/>
    <col min="2305" max="2305" width="10" style="38" customWidth="1"/>
    <col min="2306" max="2306" width="13" style="38" customWidth="1"/>
    <col min="2307" max="2307" width="11.140625" style="38" customWidth="1"/>
    <col min="2308" max="2308" width="14.28515625" style="38" customWidth="1"/>
    <col min="2309" max="2309" width="13.140625" style="38" customWidth="1"/>
    <col min="2310" max="2310" width="15" style="38" customWidth="1"/>
    <col min="2311" max="2311" width="10.7109375" style="38" customWidth="1"/>
    <col min="2312" max="2312" width="16.28515625" style="38" customWidth="1"/>
    <col min="2313" max="2313" width="17.7109375" style="38" customWidth="1"/>
    <col min="2314" max="2314" width="5.5703125" style="38" customWidth="1"/>
    <col min="2315" max="2560" width="13.85546875" style="38"/>
    <col min="2561" max="2561" width="10" style="38" customWidth="1"/>
    <col min="2562" max="2562" width="13" style="38" customWidth="1"/>
    <col min="2563" max="2563" width="11.140625" style="38" customWidth="1"/>
    <col min="2564" max="2564" width="14.28515625" style="38" customWidth="1"/>
    <col min="2565" max="2565" width="13.140625" style="38" customWidth="1"/>
    <col min="2566" max="2566" width="15" style="38" customWidth="1"/>
    <col min="2567" max="2567" width="10.7109375" style="38" customWidth="1"/>
    <col min="2568" max="2568" width="16.28515625" style="38" customWidth="1"/>
    <col min="2569" max="2569" width="17.7109375" style="38" customWidth="1"/>
    <col min="2570" max="2570" width="5.5703125" style="38" customWidth="1"/>
    <col min="2571" max="2816" width="13.85546875" style="38"/>
    <col min="2817" max="2817" width="10" style="38" customWidth="1"/>
    <col min="2818" max="2818" width="13" style="38" customWidth="1"/>
    <col min="2819" max="2819" width="11.140625" style="38" customWidth="1"/>
    <col min="2820" max="2820" width="14.28515625" style="38" customWidth="1"/>
    <col min="2821" max="2821" width="13.140625" style="38" customWidth="1"/>
    <col min="2822" max="2822" width="15" style="38" customWidth="1"/>
    <col min="2823" max="2823" width="10.7109375" style="38" customWidth="1"/>
    <col min="2824" max="2824" width="16.28515625" style="38" customWidth="1"/>
    <col min="2825" max="2825" width="17.7109375" style="38" customWidth="1"/>
    <col min="2826" max="2826" width="5.5703125" style="38" customWidth="1"/>
    <col min="2827" max="3072" width="13.85546875" style="38"/>
    <col min="3073" max="3073" width="10" style="38" customWidth="1"/>
    <col min="3074" max="3074" width="13" style="38" customWidth="1"/>
    <col min="3075" max="3075" width="11.140625" style="38" customWidth="1"/>
    <col min="3076" max="3076" width="14.28515625" style="38" customWidth="1"/>
    <col min="3077" max="3077" width="13.140625" style="38" customWidth="1"/>
    <col min="3078" max="3078" width="15" style="38" customWidth="1"/>
    <col min="3079" max="3079" width="10.7109375" style="38" customWidth="1"/>
    <col min="3080" max="3080" width="16.28515625" style="38" customWidth="1"/>
    <col min="3081" max="3081" width="17.7109375" style="38" customWidth="1"/>
    <col min="3082" max="3082" width="5.5703125" style="38" customWidth="1"/>
    <col min="3083" max="3328" width="13.85546875" style="38"/>
    <col min="3329" max="3329" width="10" style="38" customWidth="1"/>
    <col min="3330" max="3330" width="13" style="38" customWidth="1"/>
    <col min="3331" max="3331" width="11.140625" style="38" customWidth="1"/>
    <col min="3332" max="3332" width="14.28515625" style="38" customWidth="1"/>
    <col min="3333" max="3333" width="13.140625" style="38" customWidth="1"/>
    <col min="3334" max="3334" width="15" style="38" customWidth="1"/>
    <col min="3335" max="3335" width="10.7109375" style="38" customWidth="1"/>
    <col min="3336" max="3336" width="16.28515625" style="38" customWidth="1"/>
    <col min="3337" max="3337" width="17.7109375" style="38" customWidth="1"/>
    <col min="3338" max="3338" width="5.5703125" style="38" customWidth="1"/>
    <col min="3339" max="3584" width="13.85546875" style="38"/>
    <col min="3585" max="3585" width="10" style="38" customWidth="1"/>
    <col min="3586" max="3586" width="13" style="38" customWidth="1"/>
    <col min="3587" max="3587" width="11.140625" style="38" customWidth="1"/>
    <col min="3588" max="3588" width="14.28515625" style="38" customWidth="1"/>
    <col min="3589" max="3589" width="13.140625" style="38" customWidth="1"/>
    <col min="3590" max="3590" width="15" style="38" customWidth="1"/>
    <col min="3591" max="3591" width="10.7109375" style="38" customWidth="1"/>
    <col min="3592" max="3592" width="16.28515625" style="38" customWidth="1"/>
    <col min="3593" max="3593" width="17.7109375" style="38" customWidth="1"/>
    <col min="3594" max="3594" width="5.5703125" style="38" customWidth="1"/>
    <col min="3595" max="3840" width="13.85546875" style="38"/>
    <col min="3841" max="3841" width="10" style="38" customWidth="1"/>
    <col min="3842" max="3842" width="13" style="38" customWidth="1"/>
    <col min="3843" max="3843" width="11.140625" style="38" customWidth="1"/>
    <col min="3844" max="3844" width="14.28515625" style="38" customWidth="1"/>
    <col min="3845" max="3845" width="13.140625" style="38" customWidth="1"/>
    <col min="3846" max="3846" width="15" style="38" customWidth="1"/>
    <col min="3847" max="3847" width="10.7109375" style="38" customWidth="1"/>
    <col min="3848" max="3848" width="16.28515625" style="38" customWidth="1"/>
    <col min="3849" max="3849" width="17.7109375" style="38" customWidth="1"/>
    <col min="3850" max="3850" width="5.5703125" style="38" customWidth="1"/>
    <col min="3851" max="4096" width="13.85546875" style="38"/>
    <col min="4097" max="4097" width="10" style="38" customWidth="1"/>
    <col min="4098" max="4098" width="13" style="38" customWidth="1"/>
    <col min="4099" max="4099" width="11.140625" style="38" customWidth="1"/>
    <col min="4100" max="4100" width="14.28515625" style="38" customWidth="1"/>
    <col min="4101" max="4101" width="13.140625" style="38" customWidth="1"/>
    <col min="4102" max="4102" width="15" style="38" customWidth="1"/>
    <col min="4103" max="4103" width="10.7109375" style="38" customWidth="1"/>
    <col min="4104" max="4104" width="16.28515625" style="38" customWidth="1"/>
    <col min="4105" max="4105" width="17.7109375" style="38" customWidth="1"/>
    <col min="4106" max="4106" width="5.5703125" style="38" customWidth="1"/>
    <col min="4107" max="4352" width="13.85546875" style="38"/>
    <col min="4353" max="4353" width="10" style="38" customWidth="1"/>
    <col min="4354" max="4354" width="13" style="38" customWidth="1"/>
    <col min="4355" max="4355" width="11.140625" style="38" customWidth="1"/>
    <col min="4356" max="4356" width="14.28515625" style="38" customWidth="1"/>
    <col min="4357" max="4357" width="13.140625" style="38" customWidth="1"/>
    <col min="4358" max="4358" width="15" style="38" customWidth="1"/>
    <col min="4359" max="4359" width="10.7109375" style="38" customWidth="1"/>
    <col min="4360" max="4360" width="16.28515625" style="38" customWidth="1"/>
    <col min="4361" max="4361" width="17.7109375" style="38" customWidth="1"/>
    <col min="4362" max="4362" width="5.5703125" style="38" customWidth="1"/>
    <col min="4363" max="4608" width="13.85546875" style="38"/>
    <col min="4609" max="4609" width="10" style="38" customWidth="1"/>
    <col min="4610" max="4610" width="13" style="38" customWidth="1"/>
    <col min="4611" max="4611" width="11.140625" style="38" customWidth="1"/>
    <col min="4612" max="4612" width="14.28515625" style="38" customWidth="1"/>
    <col min="4613" max="4613" width="13.140625" style="38" customWidth="1"/>
    <col min="4614" max="4614" width="15" style="38" customWidth="1"/>
    <col min="4615" max="4615" width="10.7109375" style="38" customWidth="1"/>
    <col min="4616" max="4616" width="16.28515625" style="38" customWidth="1"/>
    <col min="4617" max="4617" width="17.7109375" style="38" customWidth="1"/>
    <col min="4618" max="4618" width="5.5703125" style="38" customWidth="1"/>
    <col min="4619" max="4864" width="13.85546875" style="38"/>
    <col min="4865" max="4865" width="10" style="38" customWidth="1"/>
    <col min="4866" max="4866" width="13" style="38" customWidth="1"/>
    <col min="4867" max="4867" width="11.140625" style="38" customWidth="1"/>
    <col min="4868" max="4868" width="14.28515625" style="38" customWidth="1"/>
    <col min="4869" max="4869" width="13.140625" style="38" customWidth="1"/>
    <col min="4870" max="4870" width="15" style="38" customWidth="1"/>
    <col min="4871" max="4871" width="10.7109375" style="38" customWidth="1"/>
    <col min="4872" max="4872" width="16.28515625" style="38" customWidth="1"/>
    <col min="4873" max="4873" width="17.7109375" style="38" customWidth="1"/>
    <col min="4874" max="4874" width="5.5703125" style="38" customWidth="1"/>
    <col min="4875" max="5120" width="13.85546875" style="38"/>
    <col min="5121" max="5121" width="10" style="38" customWidth="1"/>
    <col min="5122" max="5122" width="13" style="38" customWidth="1"/>
    <col min="5123" max="5123" width="11.140625" style="38" customWidth="1"/>
    <col min="5124" max="5124" width="14.28515625" style="38" customWidth="1"/>
    <col min="5125" max="5125" width="13.140625" style="38" customWidth="1"/>
    <col min="5126" max="5126" width="15" style="38" customWidth="1"/>
    <col min="5127" max="5127" width="10.7109375" style="38" customWidth="1"/>
    <col min="5128" max="5128" width="16.28515625" style="38" customWidth="1"/>
    <col min="5129" max="5129" width="17.7109375" style="38" customWidth="1"/>
    <col min="5130" max="5130" width="5.5703125" style="38" customWidth="1"/>
    <col min="5131" max="5376" width="13.85546875" style="38"/>
    <col min="5377" max="5377" width="10" style="38" customWidth="1"/>
    <col min="5378" max="5378" width="13" style="38" customWidth="1"/>
    <col min="5379" max="5379" width="11.140625" style="38" customWidth="1"/>
    <col min="5380" max="5380" width="14.28515625" style="38" customWidth="1"/>
    <col min="5381" max="5381" width="13.140625" style="38" customWidth="1"/>
    <col min="5382" max="5382" width="15" style="38" customWidth="1"/>
    <col min="5383" max="5383" width="10.7109375" style="38" customWidth="1"/>
    <col min="5384" max="5384" width="16.28515625" style="38" customWidth="1"/>
    <col min="5385" max="5385" width="17.7109375" style="38" customWidth="1"/>
    <col min="5386" max="5386" width="5.5703125" style="38" customWidth="1"/>
    <col min="5387" max="5632" width="13.85546875" style="38"/>
    <col min="5633" max="5633" width="10" style="38" customWidth="1"/>
    <col min="5634" max="5634" width="13" style="38" customWidth="1"/>
    <col min="5635" max="5635" width="11.140625" style="38" customWidth="1"/>
    <col min="5636" max="5636" width="14.28515625" style="38" customWidth="1"/>
    <col min="5637" max="5637" width="13.140625" style="38" customWidth="1"/>
    <col min="5638" max="5638" width="15" style="38" customWidth="1"/>
    <col min="5639" max="5639" width="10.7109375" style="38" customWidth="1"/>
    <col min="5640" max="5640" width="16.28515625" style="38" customWidth="1"/>
    <col min="5641" max="5641" width="17.7109375" style="38" customWidth="1"/>
    <col min="5642" max="5642" width="5.5703125" style="38" customWidth="1"/>
    <col min="5643" max="5888" width="13.85546875" style="38"/>
    <col min="5889" max="5889" width="10" style="38" customWidth="1"/>
    <col min="5890" max="5890" width="13" style="38" customWidth="1"/>
    <col min="5891" max="5891" width="11.140625" style="38" customWidth="1"/>
    <col min="5892" max="5892" width="14.28515625" style="38" customWidth="1"/>
    <col min="5893" max="5893" width="13.140625" style="38" customWidth="1"/>
    <col min="5894" max="5894" width="15" style="38" customWidth="1"/>
    <col min="5895" max="5895" width="10.7109375" style="38" customWidth="1"/>
    <col min="5896" max="5896" width="16.28515625" style="38" customWidth="1"/>
    <col min="5897" max="5897" width="17.7109375" style="38" customWidth="1"/>
    <col min="5898" max="5898" width="5.5703125" style="38" customWidth="1"/>
    <col min="5899" max="6144" width="13.85546875" style="38"/>
    <col min="6145" max="6145" width="10" style="38" customWidth="1"/>
    <col min="6146" max="6146" width="13" style="38" customWidth="1"/>
    <col min="6147" max="6147" width="11.140625" style="38" customWidth="1"/>
    <col min="6148" max="6148" width="14.28515625" style="38" customWidth="1"/>
    <col min="6149" max="6149" width="13.140625" style="38" customWidth="1"/>
    <col min="6150" max="6150" width="15" style="38" customWidth="1"/>
    <col min="6151" max="6151" width="10.7109375" style="38" customWidth="1"/>
    <col min="6152" max="6152" width="16.28515625" style="38" customWidth="1"/>
    <col min="6153" max="6153" width="17.7109375" style="38" customWidth="1"/>
    <col min="6154" max="6154" width="5.5703125" style="38" customWidth="1"/>
    <col min="6155" max="6400" width="13.85546875" style="38"/>
    <col min="6401" max="6401" width="10" style="38" customWidth="1"/>
    <col min="6402" max="6402" width="13" style="38" customWidth="1"/>
    <col min="6403" max="6403" width="11.140625" style="38" customWidth="1"/>
    <col min="6404" max="6404" width="14.28515625" style="38" customWidth="1"/>
    <col min="6405" max="6405" width="13.140625" style="38" customWidth="1"/>
    <col min="6406" max="6406" width="15" style="38" customWidth="1"/>
    <col min="6407" max="6407" width="10.7109375" style="38" customWidth="1"/>
    <col min="6408" max="6408" width="16.28515625" style="38" customWidth="1"/>
    <col min="6409" max="6409" width="17.7109375" style="38" customWidth="1"/>
    <col min="6410" max="6410" width="5.5703125" style="38" customWidth="1"/>
    <col min="6411" max="6656" width="13.85546875" style="38"/>
    <col min="6657" max="6657" width="10" style="38" customWidth="1"/>
    <col min="6658" max="6658" width="13" style="38" customWidth="1"/>
    <col min="6659" max="6659" width="11.140625" style="38" customWidth="1"/>
    <col min="6660" max="6660" width="14.28515625" style="38" customWidth="1"/>
    <col min="6661" max="6661" width="13.140625" style="38" customWidth="1"/>
    <col min="6662" max="6662" width="15" style="38" customWidth="1"/>
    <col min="6663" max="6663" width="10.7109375" style="38" customWidth="1"/>
    <col min="6664" max="6664" width="16.28515625" style="38" customWidth="1"/>
    <col min="6665" max="6665" width="17.7109375" style="38" customWidth="1"/>
    <col min="6666" max="6666" width="5.5703125" style="38" customWidth="1"/>
    <col min="6667" max="6912" width="13.85546875" style="38"/>
    <col min="6913" max="6913" width="10" style="38" customWidth="1"/>
    <col min="6914" max="6914" width="13" style="38" customWidth="1"/>
    <col min="6915" max="6915" width="11.140625" style="38" customWidth="1"/>
    <col min="6916" max="6916" width="14.28515625" style="38" customWidth="1"/>
    <col min="6917" max="6917" width="13.140625" style="38" customWidth="1"/>
    <col min="6918" max="6918" width="15" style="38" customWidth="1"/>
    <col min="6919" max="6919" width="10.7109375" style="38" customWidth="1"/>
    <col min="6920" max="6920" width="16.28515625" style="38" customWidth="1"/>
    <col min="6921" max="6921" width="17.7109375" style="38" customWidth="1"/>
    <col min="6922" max="6922" width="5.5703125" style="38" customWidth="1"/>
    <col min="6923" max="7168" width="13.85546875" style="38"/>
    <col min="7169" max="7169" width="10" style="38" customWidth="1"/>
    <col min="7170" max="7170" width="13" style="38" customWidth="1"/>
    <col min="7171" max="7171" width="11.140625" style="38" customWidth="1"/>
    <col min="7172" max="7172" width="14.28515625" style="38" customWidth="1"/>
    <col min="7173" max="7173" width="13.140625" style="38" customWidth="1"/>
    <col min="7174" max="7174" width="15" style="38" customWidth="1"/>
    <col min="7175" max="7175" width="10.7109375" style="38" customWidth="1"/>
    <col min="7176" max="7176" width="16.28515625" style="38" customWidth="1"/>
    <col min="7177" max="7177" width="17.7109375" style="38" customWidth="1"/>
    <col min="7178" max="7178" width="5.5703125" style="38" customWidth="1"/>
    <col min="7179" max="7424" width="13.85546875" style="38"/>
    <col min="7425" max="7425" width="10" style="38" customWidth="1"/>
    <col min="7426" max="7426" width="13" style="38" customWidth="1"/>
    <col min="7427" max="7427" width="11.140625" style="38" customWidth="1"/>
    <col min="7428" max="7428" width="14.28515625" style="38" customWidth="1"/>
    <col min="7429" max="7429" width="13.140625" style="38" customWidth="1"/>
    <col min="7430" max="7430" width="15" style="38" customWidth="1"/>
    <col min="7431" max="7431" width="10.7109375" style="38" customWidth="1"/>
    <col min="7432" max="7432" width="16.28515625" style="38" customWidth="1"/>
    <col min="7433" max="7433" width="17.7109375" style="38" customWidth="1"/>
    <col min="7434" max="7434" width="5.5703125" style="38" customWidth="1"/>
    <col min="7435" max="7680" width="13.85546875" style="38"/>
    <col min="7681" max="7681" width="10" style="38" customWidth="1"/>
    <col min="7682" max="7682" width="13" style="38" customWidth="1"/>
    <col min="7683" max="7683" width="11.140625" style="38" customWidth="1"/>
    <col min="7684" max="7684" width="14.28515625" style="38" customWidth="1"/>
    <col min="7685" max="7685" width="13.140625" style="38" customWidth="1"/>
    <col min="7686" max="7686" width="15" style="38" customWidth="1"/>
    <col min="7687" max="7687" width="10.7109375" style="38" customWidth="1"/>
    <col min="7688" max="7688" width="16.28515625" style="38" customWidth="1"/>
    <col min="7689" max="7689" width="17.7109375" style="38" customWidth="1"/>
    <col min="7690" max="7690" width="5.5703125" style="38" customWidth="1"/>
    <col min="7691" max="7936" width="13.85546875" style="38"/>
    <col min="7937" max="7937" width="10" style="38" customWidth="1"/>
    <col min="7938" max="7938" width="13" style="38" customWidth="1"/>
    <col min="7939" max="7939" width="11.140625" style="38" customWidth="1"/>
    <col min="7940" max="7940" width="14.28515625" style="38" customWidth="1"/>
    <col min="7941" max="7941" width="13.140625" style="38" customWidth="1"/>
    <col min="7942" max="7942" width="15" style="38" customWidth="1"/>
    <col min="7943" max="7943" width="10.7109375" style="38" customWidth="1"/>
    <col min="7944" max="7944" width="16.28515625" style="38" customWidth="1"/>
    <col min="7945" max="7945" width="17.7109375" style="38" customWidth="1"/>
    <col min="7946" max="7946" width="5.5703125" style="38" customWidth="1"/>
    <col min="7947" max="8192" width="13.85546875" style="38"/>
    <col min="8193" max="8193" width="10" style="38" customWidth="1"/>
    <col min="8194" max="8194" width="13" style="38" customWidth="1"/>
    <col min="8195" max="8195" width="11.140625" style="38" customWidth="1"/>
    <col min="8196" max="8196" width="14.28515625" style="38" customWidth="1"/>
    <col min="8197" max="8197" width="13.140625" style="38" customWidth="1"/>
    <col min="8198" max="8198" width="15" style="38" customWidth="1"/>
    <col min="8199" max="8199" width="10.7109375" style="38" customWidth="1"/>
    <col min="8200" max="8200" width="16.28515625" style="38" customWidth="1"/>
    <col min="8201" max="8201" width="17.7109375" style="38" customWidth="1"/>
    <col min="8202" max="8202" width="5.5703125" style="38" customWidth="1"/>
    <col min="8203" max="8448" width="13.85546875" style="38"/>
    <col min="8449" max="8449" width="10" style="38" customWidth="1"/>
    <col min="8450" max="8450" width="13" style="38" customWidth="1"/>
    <col min="8451" max="8451" width="11.140625" style="38" customWidth="1"/>
    <col min="8452" max="8452" width="14.28515625" style="38" customWidth="1"/>
    <col min="8453" max="8453" width="13.140625" style="38" customWidth="1"/>
    <col min="8454" max="8454" width="15" style="38" customWidth="1"/>
    <col min="8455" max="8455" width="10.7109375" style="38" customWidth="1"/>
    <col min="8456" max="8456" width="16.28515625" style="38" customWidth="1"/>
    <col min="8457" max="8457" width="17.7109375" style="38" customWidth="1"/>
    <col min="8458" max="8458" width="5.5703125" style="38" customWidth="1"/>
    <col min="8459" max="8704" width="13.85546875" style="38"/>
    <col min="8705" max="8705" width="10" style="38" customWidth="1"/>
    <col min="8706" max="8706" width="13" style="38" customWidth="1"/>
    <col min="8707" max="8707" width="11.140625" style="38" customWidth="1"/>
    <col min="8708" max="8708" width="14.28515625" style="38" customWidth="1"/>
    <col min="8709" max="8709" width="13.140625" style="38" customWidth="1"/>
    <col min="8710" max="8710" width="15" style="38" customWidth="1"/>
    <col min="8711" max="8711" width="10.7109375" style="38" customWidth="1"/>
    <col min="8712" max="8712" width="16.28515625" style="38" customWidth="1"/>
    <col min="8713" max="8713" width="17.7109375" style="38" customWidth="1"/>
    <col min="8714" max="8714" width="5.5703125" style="38" customWidth="1"/>
    <col min="8715" max="8960" width="13.85546875" style="38"/>
    <col min="8961" max="8961" width="10" style="38" customWidth="1"/>
    <col min="8962" max="8962" width="13" style="38" customWidth="1"/>
    <col min="8963" max="8963" width="11.140625" style="38" customWidth="1"/>
    <col min="8964" max="8964" width="14.28515625" style="38" customWidth="1"/>
    <col min="8965" max="8965" width="13.140625" style="38" customWidth="1"/>
    <col min="8966" max="8966" width="15" style="38" customWidth="1"/>
    <col min="8967" max="8967" width="10.7109375" style="38" customWidth="1"/>
    <col min="8968" max="8968" width="16.28515625" style="38" customWidth="1"/>
    <col min="8969" max="8969" width="17.7109375" style="38" customWidth="1"/>
    <col min="8970" max="8970" width="5.5703125" style="38" customWidth="1"/>
    <col min="8971" max="9216" width="13.85546875" style="38"/>
    <col min="9217" max="9217" width="10" style="38" customWidth="1"/>
    <col min="9218" max="9218" width="13" style="38" customWidth="1"/>
    <col min="9219" max="9219" width="11.140625" style="38" customWidth="1"/>
    <col min="9220" max="9220" width="14.28515625" style="38" customWidth="1"/>
    <col min="9221" max="9221" width="13.140625" style="38" customWidth="1"/>
    <col min="9222" max="9222" width="15" style="38" customWidth="1"/>
    <col min="9223" max="9223" width="10.7109375" style="38" customWidth="1"/>
    <col min="9224" max="9224" width="16.28515625" style="38" customWidth="1"/>
    <col min="9225" max="9225" width="17.7109375" style="38" customWidth="1"/>
    <col min="9226" max="9226" width="5.5703125" style="38" customWidth="1"/>
    <col min="9227" max="9472" width="13.85546875" style="38"/>
    <col min="9473" max="9473" width="10" style="38" customWidth="1"/>
    <col min="9474" max="9474" width="13" style="38" customWidth="1"/>
    <col min="9475" max="9475" width="11.140625" style="38" customWidth="1"/>
    <col min="9476" max="9476" width="14.28515625" style="38" customWidth="1"/>
    <col min="9477" max="9477" width="13.140625" style="38" customWidth="1"/>
    <col min="9478" max="9478" width="15" style="38" customWidth="1"/>
    <col min="9479" max="9479" width="10.7109375" style="38" customWidth="1"/>
    <col min="9480" max="9480" width="16.28515625" style="38" customWidth="1"/>
    <col min="9481" max="9481" width="17.7109375" style="38" customWidth="1"/>
    <col min="9482" max="9482" width="5.5703125" style="38" customWidth="1"/>
    <col min="9483" max="9728" width="13.85546875" style="38"/>
    <col min="9729" max="9729" width="10" style="38" customWidth="1"/>
    <col min="9730" max="9730" width="13" style="38" customWidth="1"/>
    <col min="9731" max="9731" width="11.140625" style="38" customWidth="1"/>
    <col min="9732" max="9732" width="14.28515625" style="38" customWidth="1"/>
    <col min="9733" max="9733" width="13.140625" style="38" customWidth="1"/>
    <col min="9734" max="9734" width="15" style="38" customWidth="1"/>
    <col min="9735" max="9735" width="10.7109375" style="38" customWidth="1"/>
    <col min="9736" max="9736" width="16.28515625" style="38" customWidth="1"/>
    <col min="9737" max="9737" width="17.7109375" style="38" customWidth="1"/>
    <col min="9738" max="9738" width="5.5703125" style="38" customWidth="1"/>
    <col min="9739" max="9984" width="13.85546875" style="38"/>
    <col min="9985" max="9985" width="10" style="38" customWidth="1"/>
    <col min="9986" max="9986" width="13" style="38" customWidth="1"/>
    <col min="9987" max="9987" width="11.140625" style="38" customWidth="1"/>
    <col min="9988" max="9988" width="14.28515625" style="38" customWidth="1"/>
    <col min="9989" max="9989" width="13.140625" style="38" customWidth="1"/>
    <col min="9990" max="9990" width="15" style="38" customWidth="1"/>
    <col min="9991" max="9991" width="10.7109375" style="38" customWidth="1"/>
    <col min="9992" max="9992" width="16.28515625" style="38" customWidth="1"/>
    <col min="9993" max="9993" width="17.7109375" style="38" customWidth="1"/>
    <col min="9994" max="9994" width="5.5703125" style="38" customWidth="1"/>
    <col min="9995" max="10240" width="13.85546875" style="38"/>
    <col min="10241" max="10241" width="10" style="38" customWidth="1"/>
    <col min="10242" max="10242" width="13" style="38" customWidth="1"/>
    <col min="10243" max="10243" width="11.140625" style="38" customWidth="1"/>
    <col min="10244" max="10244" width="14.28515625" style="38" customWidth="1"/>
    <col min="10245" max="10245" width="13.140625" style="38" customWidth="1"/>
    <col min="10246" max="10246" width="15" style="38" customWidth="1"/>
    <col min="10247" max="10247" width="10.7109375" style="38" customWidth="1"/>
    <col min="10248" max="10248" width="16.28515625" style="38" customWidth="1"/>
    <col min="10249" max="10249" width="17.7109375" style="38" customWidth="1"/>
    <col min="10250" max="10250" width="5.5703125" style="38" customWidth="1"/>
    <col min="10251" max="10496" width="13.85546875" style="38"/>
    <col min="10497" max="10497" width="10" style="38" customWidth="1"/>
    <col min="10498" max="10498" width="13" style="38" customWidth="1"/>
    <col min="10499" max="10499" width="11.140625" style="38" customWidth="1"/>
    <col min="10500" max="10500" width="14.28515625" style="38" customWidth="1"/>
    <col min="10501" max="10501" width="13.140625" style="38" customWidth="1"/>
    <col min="10502" max="10502" width="15" style="38" customWidth="1"/>
    <col min="10503" max="10503" width="10.7109375" style="38" customWidth="1"/>
    <col min="10504" max="10504" width="16.28515625" style="38" customWidth="1"/>
    <col min="10505" max="10505" width="17.7109375" style="38" customWidth="1"/>
    <col min="10506" max="10506" width="5.5703125" style="38" customWidth="1"/>
    <col min="10507" max="10752" width="13.85546875" style="38"/>
    <col min="10753" max="10753" width="10" style="38" customWidth="1"/>
    <col min="10754" max="10754" width="13" style="38" customWidth="1"/>
    <col min="10755" max="10755" width="11.140625" style="38" customWidth="1"/>
    <col min="10756" max="10756" width="14.28515625" style="38" customWidth="1"/>
    <col min="10757" max="10757" width="13.140625" style="38" customWidth="1"/>
    <col min="10758" max="10758" width="15" style="38" customWidth="1"/>
    <col min="10759" max="10759" width="10.7109375" style="38" customWidth="1"/>
    <col min="10760" max="10760" width="16.28515625" style="38" customWidth="1"/>
    <col min="10761" max="10761" width="17.7109375" style="38" customWidth="1"/>
    <col min="10762" max="10762" width="5.5703125" style="38" customWidth="1"/>
    <col min="10763" max="11008" width="13.85546875" style="38"/>
    <col min="11009" max="11009" width="10" style="38" customWidth="1"/>
    <col min="11010" max="11010" width="13" style="38" customWidth="1"/>
    <col min="11011" max="11011" width="11.140625" style="38" customWidth="1"/>
    <col min="11012" max="11012" width="14.28515625" style="38" customWidth="1"/>
    <col min="11013" max="11013" width="13.140625" style="38" customWidth="1"/>
    <col min="11014" max="11014" width="15" style="38" customWidth="1"/>
    <col min="11015" max="11015" width="10.7109375" style="38" customWidth="1"/>
    <col min="11016" max="11016" width="16.28515625" style="38" customWidth="1"/>
    <col min="11017" max="11017" width="17.7109375" style="38" customWidth="1"/>
    <col min="11018" max="11018" width="5.5703125" style="38" customWidth="1"/>
    <col min="11019" max="11264" width="13.85546875" style="38"/>
    <col min="11265" max="11265" width="10" style="38" customWidth="1"/>
    <col min="11266" max="11266" width="13" style="38" customWidth="1"/>
    <col min="11267" max="11267" width="11.140625" style="38" customWidth="1"/>
    <col min="11268" max="11268" width="14.28515625" style="38" customWidth="1"/>
    <col min="11269" max="11269" width="13.140625" style="38" customWidth="1"/>
    <col min="11270" max="11270" width="15" style="38" customWidth="1"/>
    <col min="11271" max="11271" width="10.7109375" style="38" customWidth="1"/>
    <col min="11272" max="11272" width="16.28515625" style="38" customWidth="1"/>
    <col min="11273" max="11273" width="17.7109375" style="38" customWidth="1"/>
    <col min="11274" max="11274" width="5.5703125" style="38" customWidth="1"/>
    <col min="11275" max="11520" width="13.85546875" style="38"/>
    <col min="11521" max="11521" width="10" style="38" customWidth="1"/>
    <col min="11522" max="11522" width="13" style="38" customWidth="1"/>
    <col min="11523" max="11523" width="11.140625" style="38" customWidth="1"/>
    <col min="11524" max="11524" width="14.28515625" style="38" customWidth="1"/>
    <col min="11525" max="11525" width="13.140625" style="38" customWidth="1"/>
    <col min="11526" max="11526" width="15" style="38" customWidth="1"/>
    <col min="11527" max="11527" width="10.7109375" style="38" customWidth="1"/>
    <col min="11528" max="11528" width="16.28515625" style="38" customWidth="1"/>
    <col min="11529" max="11529" width="17.7109375" style="38" customWidth="1"/>
    <col min="11530" max="11530" width="5.5703125" style="38" customWidth="1"/>
    <col min="11531" max="11776" width="13.85546875" style="38"/>
    <col min="11777" max="11777" width="10" style="38" customWidth="1"/>
    <col min="11778" max="11778" width="13" style="38" customWidth="1"/>
    <col min="11779" max="11779" width="11.140625" style="38" customWidth="1"/>
    <col min="11780" max="11780" width="14.28515625" style="38" customWidth="1"/>
    <col min="11781" max="11781" width="13.140625" style="38" customWidth="1"/>
    <col min="11782" max="11782" width="15" style="38" customWidth="1"/>
    <col min="11783" max="11783" width="10.7109375" style="38" customWidth="1"/>
    <col min="11784" max="11784" width="16.28515625" style="38" customWidth="1"/>
    <col min="11785" max="11785" width="17.7109375" style="38" customWidth="1"/>
    <col min="11786" max="11786" width="5.5703125" style="38" customWidth="1"/>
    <col min="11787" max="12032" width="13.85546875" style="38"/>
    <col min="12033" max="12033" width="10" style="38" customWidth="1"/>
    <col min="12034" max="12034" width="13" style="38" customWidth="1"/>
    <col min="12035" max="12035" width="11.140625" style="38" customWidth="1"/>
    <col min="12036" max="12036" width="14.28515625" style="38" customWidth="1"/>
    <col min="12037" max="12037" width="13.140625" style="38" customWidth="1"/>
    <col min="12038" max="12038" width="15" style="38" customWidth="1"/>
    <col min="12039" max="12039" width="10.7109375" style="38" customWidth="1"/>
    <col min="12040" max="12040" width="16.28515625" style="38" customWidth="1"/>
    <col min="12041" max="12041" width="17.7109375" style="38" customWidth="1"/>
    <col min="12042" max="12042" width="5.5703125" style="38" customWidth="1"/>
    <col min="12043" max="12288" width="13.85546875" style="38"/>
    <col min="12289" max="12289" width="10" style="38" customWidth="1"/>
    <col min="12290" max="12290" width="13" style="38" customWidth="1"/>
    <col min="12291" max="12291" width="11.140625" style="38" customWidth="1"/>
    <col min="12292" max="12292" width="14.28515625" style="38" customWidth="1"/>
    <col min="12293" max="12293" width="13.140625" style="38" customWidth="1"/>
    <col min="12294" max="12294" width="15" style="38" customWidth="1"/>
    <col min="12295" max="12295" width="10.7109375" style="38" customWidth="1"/>
    <col min="12296" max="12296" width="16.28515625" style="38" customWidth="1"/>
    <col min="12297" max="12297" width="17.7109375" style="38" customWidth="1"/>
    <col min="12298" max="12298" width="5.5703125" style="38" customWidth="1"/>
    <col min="12299" max="12544" width="13.85546875" style="38"/>
    <col min="12545" max="12545" width="10" style="38" customWidth="1"/>
    <col min="12546" max="12546" width="13" style="38" customWidth="1"/>
    <col min="12547" max="12547" width="11.140625" style="38" customWidth="1"/>
    <col min="12548" max="12548" width="14.28515625" style="38" customWidth="1"/>
    <col min="12549" max="12549" width="13.140625" style="38" customWidth="1"/>
    <col min="12550" max="12550" width="15" style="38" customWidth="1"/>
    <col min="12551" max="12551" width="10.7109375" style="38" customWidth="1"/>
    <col min="12552" max="12552" width="16.28515625" style="38" customWidth="1"/>
    <col min="12553" max="12553" width="17.7109375" style="38" customWidth="1"/>
    <col min="12554" max="12554" width="5.5703125" style="38" customWidth="1"/>
    <col min="12555" max="12800" width="13.85546875" style="38"/>
    <col min="12801" max="12801" width="10" style="38" customWidth="1"/>
    <col min="12802" max="12802" width="13" style="38" customWidth="1"/>
    <col min="12803" max="12803" width="11.140625" style="38" customWidth="1"/>
    <col min="12804" max="12804" width="14.28515625" style="38" customWidth="1"/>
    <col min="12805" max="12805" width="13.140625" style="38" customWidth="1"/>
    <col min="12806" max="12806" width="15" style="38" customWidth="1"/>
    <col min="12807" max="12807" width="10.7109375" style="38" customWidth="1"/>
    <col min="12808" max="12808" width="16.28515625" style="38" customWidth="1"/>
    <col min="12809" max="12809" width="17.7109375" style="38" customWidth="1"/>
    <col min="12810" max="12810" width="5.5703125" style="38" customWidth="1"/>
    <col min="12811" max="13056" width="13.85546875" style="38"/>
    <col min="13057" max="13057" width="10" style="38" customWidth="1"/>
    <col min="13058" max="13058" width="13" style="38" customWidth="1"/>
    <col min="13059" max="13059" width="11.140625" style="38" customWidth="1"/>
    <col min="13060" max="13060" width="14.28515625" style="38" customWidth="1"/>
    <col min="13061" max="13061" width="13.140625" style="38" customWidth="1"/>
    <col min="13062" max="13062" width="15" style="38" customWidth="1"/>
    <col min="13063" max="13063" width="10.7109375" style="38" customWidth="1"/>
    <col min="13064" max="13064" width="16.28515625" style="38" customWidth="1"/>
    <col min="13065" max="13065" width="17.7109375" style="38" customWidth="1"/>
    <col min="13066" max="13066" width="5.5703125" style="38" customWidth="1"/>
    <col min="13067" max="13312" width="13.85546875" style="38"/>
    <col min="13313" max="13313" width="10" style="38" customWidth="1"/>
    <col min="13314" max="13314" width="13" style="38" customWidth="1"/>
    <col min="13315" max="13315" width="11.140625" style="38" customWidth="1"/>
    <col min="13316" max="13316" width="14.28515625" style="38" customWidth="1"/>
    <col min="13317" max="13317" width="13.140625" style="38" customWidth="1"/>
    <col min="13318" max="13318" width="15" style="38" customWidth="1"/>
    <col min="13319" max="13319" width="10.7109375" style="38" customWidth="1"/>
    <col min="13320" max="13320" width="16.28515625" style="38" customWidth="1"/>
    <col min="13321" max="13321" width="17.7109375" style="38" customWidth="1"/>
    <col min="13322" max="13322" width="5.5703125" style="38" customWidth="1"/>
    <col min="13323" max="13568" width="13.85546875" style="38"/>
    <col min="13569" max="13569" width="10" style="38" customWidth="1"/>
    <col min="13570" max="13570" width="13" style="38" customWidth="1"/>
    <col min="13571" max="13571" width="11.140625" style="38" customWidth="1"/>
    <col min="13572" max="13572" width="14.28515625" style="38" customWidth="1"/>
    <col min="13573" max="13573" width="13.140625" style="38" customWidth="1"/>
    <col min="13574" max="13574" width="15" style="38" customWidth="1"/>
    <col min="13575" max="13575" width="10.7109375" style="38" customWidth="1"/>
    <col min="13576" max="13576" width="16.28515625" style="38" customWidth="1"/>
    <col min="13577" max="13577" width="17.7109375" style="38" customWidth="1"/>
    <col min="13578" max="13578" width="5.5703125" style="38" customWidth="1"/>
    <col min="13579" max="13824" width="13.85546875" style="38"/>
    <col min="13825" max="13825" width="10" style="38" customWidth="1"/>
    <col min="13826" max="13826" width="13" style="38" customWidth="1"/>
    <col min="13827" max="13827" width="11.140625" style="38" customWidth="1"/>
    <col min="13828" max="13828" width="14.28515625" style="38" customWidth="1"/>
    <col min="13829" max="13829" width="13.140625" style="38" customWidth="1"/>
    <col min="13830" max="13830" width="15" style="38" customWidth="1"/>
    <col min="13831" max="13831" width="10.7109375" style="38" customWidth="1"/>
    <col min="13832" max="13832" width="16.28515625" style="38" customWidth="1"/>
    <col min="13833" max="13833" width="17.7109375" style="38" customWidth="1"/>
    <col min="13834" max="13834" width="5.5703125" style="38" customWidth="1"/>
    <col min="13835" max="14080" width="13.85546875" style="38"/>
    <col min="14081" max="14081" width="10" style="38" customWidth="1"/>
    <col min="14082" max="14082" width="13" style="38" customWidth="1"/>
    <col min="14083" max="14083" width="11.140625" style="38" customWidth="1"/>
    <col min="14084" max="14084" width="14.28515625" style="38" customWidth="1"/>
    <col min="14085" max="14085" width="13.140625" style="38" customWidth="1"/>
    <col min="14086" max="14086" width="15" style="38" customWidth="1"/>
    <col min="14087" max="14087" width="10.7109375" style="38" customWidth="1"/>
    <col min="14088" max="14088" width="16.28515625" style="38" customWidth="1"/>
    <col min="14089" max="14089" width="17.7109375" style="38" customWidth="1"/>
    <col min="14090" max="14090" width="5.5703125" style="38" customWidth="1"/>
    <col min="14091" max="14336" width="13.85546875" style="38"/>
    <col min="14337" max="14337" width="10" style="38" customWidth="1"/>
    <col min="14338" max="14338" width="13" style="38" customWidth="1"/>
    <col min="14339" max="14339" width="11.140625" style="38" customWidth="1"/>
    <col min="14340" max="14340" width="14.28515625" style="38" customWidth="1"/>
    <col min="14341" max="14341" width="13.140625" style="38" customWidth="1"/>
    <col min="14342" max="14342" width="15" style="38" customWidth="1"/>
    <col min="14343" max="14343" width="10.7109375" style="38" customWidth="1"/>
    <col min="14344" max="14344" width="16.28515625" style="38" customWidth="1"/>
    <col min="14345" max="14345" width="17.7109375" style="38" customWidth="1"/>
    <col min="14346" max="14346" width="5.5703125" style="38" customWidth="1"/>
    <col min="14347" max="14592" width="13.85546875" style="38"/>
    <col min="14593" max="14593" width="10" style="38" customWidth="1"/>
    <col min="14594" max="14594" width="13" style="38" customWidth="1"/>
    <col min="14595" max="14595" width="11.140625" style="38" customWidth="1"/>
    <col min="14596" max="14596" width="14.28515625" style="38" customWidth="1"/>
    <col min="14597" max="14597" width="13.140625" style="38" customWidth="1"/>
    <col min="14598" max="14598" width="15" style="38" customWidth="1"/>
    <col min="14599" max="14599" width="10.7109375" style="38" customWidth="1"/>
    <col min="14600" max="14600" width="16.28515625" style="38" customWidth="1"/>
    <col min="14601" max="14601" width="17.7109375" style="38" customWidth="1"/>
    <col min="14602" max="14602" width="5.5703125" style="38" customWidth="1"/>
    <col min="14603" max="14848" width="13.85546875" style="38"/>
    <col min="14849" max="14849" width="10" style="38" customWidth="1"/>
    <col min="14850" max="14850" width="13" style="38" customWidth="1"/>
    <col min="14851" max="14851" width="11.140625" style="38" customWidth="1"/>
    <col min="14852" max="14852" width="14.28515625" style="38" customWidth="1"/>
    <col min="14853" max="14853" width="13.140625" style="38" customWidth="1"/>
    <col min="14854" max="14854" width="15" style="38" customWidth="1"/>
    <col min="14855" max="14855" width="10.7109375" style="38" customWidth="1"/>
    <col min="14856" max="14856" width="16.28515625" style="38" customWidth="1"/>
    <col min="14857" max="14857" width="17.7109375" style="38" customWidth="1"/>
    <col min="14858" max="14858" width="5.5703125" style="38" customWidth="1"/>
    <col min="14859" max="15104" width="13.85546875" style="38"/>
    <col min="15105" max="15105" width="10" style="38" customWidth="1"/>
    <col min="15106" max="15106" width="13" style="38" customWidth="1"/>
    <col min="15107" max="15107" width="11.140625" style="38" customWidth="1"/>
    <col min="15108" max="15108" width="14.28515625" style="38" customWidth="1"/>
    <col min="15109" max="15109" width="13.140625" style="38" customWidth="1"/>
    <col min="15110" max="15110" width="15" style="38" customWidth="1"/>
    <col min="15111" max="15111" width="10.7109375" style="38" customWidth="1"/>
    <col min="15112" max="15112" width="16.28515625" style="38" customWidth="1"/>
    <col min="15113" max="15113" width="17.7109375" style="38" customWidth="1"/>
    <col min="15114" max="15114" width="5.5703125" style="38" customWidth="1"/>
    <col min="15115" max="15360" width="13.85546875" style="38"/>
    <col min="15361" max="15361" width="10" style="38" customWidth="1"/>
    <col min="15362" max="15362" width="13" style="38" customWidth="1"/>
    <col min="15363" max="15363" width="11.140625" style="38" customWidth="1"/>
    <col min="15364" max="15364" width="14.28515625" style="38" customWidth="1"/>
    <col min="15365" max="15365" width="13.140625" style="38" customWidth="1"/>
    <col min="15366" max="15366" width="15" style="38" customWidth="1"/>
    <col min="15367" max="15367" width="10.7109375" style="38" customWidth="1"/>
    <col min="15368" max="15368" width="16.28515625" style="38" customWidth="1"/>
    <col min="15369" max="15369" width="17.7109375" style="38" customWidth="1"/>
    <col min="15370" max="15370" width="5.5703125" style="38" customWidth="1"/>
    <col min="15371" max="15616" width="13.85546875" style="38"/>
    <col min="15617" max="15617" width="10" style="38" customWidth="1"/>
    <col min="15618" max="15618" width="13" style="38" customWidth="1"/>
    <col min="15619" max="15619" width="11.140625" style="38" customWidth="1"/>
    <col min="15620" max="15620" width="14.28515625" style="38" customWidth="1"/>
    <col min="15621" max="15621" width="13.140625" style="38" customWidth="1"/>
    <col min="15622" max="15622" width="15" style="38" customWidth="1"/>
    <col min="15623" max="15623" width="10.7109375" style="38" customWidth="1"/>
    <col min="15624" max="15624" width="16.28515625" style="38" customWidth="1"/>
    <col min="15625" max="15625" width="17.7109375" style="38" customWidth="1"/>
    <col min="15626" max="15626" width="5.5703125" style="38" customWidth="1"/>
    <col min="15627" max="15872" width="13.85546875" style="38"/>
    <col min="15873" max="15873" width="10" style="38" customWidth="1"/>
    <col min="15874" max="15874" width="13" style="38" customWidth="1"/>
    <col min="15875" max="15875" width="11.140625" style="38" customWidth="1"/>
    <col min="15876" max="15876" width="14.28515625" style="38" customWidth="1"/>
    <col min="15877" max="15877" width="13.140625" style="38" customWidth="1"/>
    <col min="15878" max="15878" width="15" style="38" customWidth="1"/>
    <col min="15879" max="15879" width="10.7109375" style="38" customWidth="1"/>
    <col min="15880" max="15880" width="16.28515625" style="38" customWidth="1"/>
    <col min="15881" max="15881" width="17.7109375" style="38" customWidth="1"/>
    <col min="15882" max="15882" width="5.5703125" style="38" customWidth="1"/>
    <col min="15883" max="16128" width="13.85546875" style="38"/>
    <col min="16129" max="16129" width="10" style="38" customWidth="1"/>
    <col min="16130" max="16130" width="13" style="38" customWidth="1"/>
    <col min="16131" max="16131" width="11.140625" style="38" customWidth="1"/>
    <col min="16132" max="16132" width="14.28515625" style="38" customWidth="1"/>
    <col min="16133" max="16133" width="13.140625" style="38" customWidth="1"/>
    <col min="16134" max="16134" width="15" style="38" customWidth="1"/>
    <col min="16135" max="16135" width="10.7109375" style="38" customWidth="1"/>
    <col min="16136" max="16136" width="16.28515625" style="38" customWidth="1"/>
    <col min="16137" max="16137" width="17.7109375" style="38" customWidth="1"/>
    <col min="16138" max="16138" width="5.5703125" style="38" customWidth="1"/>
    <col min="16139" max="16384" width="13.85546875" style="38"/>
  </cols>
  <sheetData>
    <row r="1" spans="1:9" ht="38.25" x14ac:dyDescent="0.25">
      <c r="A1" s="18" t="s">
        <v>146</v>
      </c>
      <c r="B1" s="18" t="s">
        <v>0</v>
      </c>
      <c r="C1" s="18" t="s">
        <v>342</v>
      </c>
      <c r="D1" s="19" t="s">
        <v>338</v>
      </c>
      <c r="E1" s="18" t="s">
        <v>148</v>
      </c>
      <c r="F1" s="1" t="s">
        <v>344</v>
      </c>
      <c r="G1" s="18" t="s">
        <v>339</v>
      </c>
      <c r="H1" s="18" t="s">
        <v>340</v>
      </c>
      <c r="I1" s="18" t="s">
        <v>503</v>
      </c>
    </row>
    <row r="2" spans="1:9" ht="21" customHeight="1" x14ac:dyDescent="0.25">
      <c r="A2" s="18">
        <v>1</v>
      </c>
      <c r="B2" s="18" t="s">
        <v>106</v>
      </c>
      <c r="C2" s="18" t="s">
        <v>107</v>
      </c>
      <c r="D2" s="19">
        <v>1.552</v>
      </c>
      <c r="E2" s="18" t="s">
        <v>2</v>
      </c>
      <c r="F2" s="4" t="s">
        <v>381</v>
      </c>
      <c r="G2" s="20">
        <v>7</v>
      </c>
      <c r="H2" s="41">
        <f t="shared" ref="H2:H40" si="0">I2*30%</f>
        <v>3.2592000000000003</v>
      </c>
      <c r="I2" s="41">
        <f>D2*G2</f>
        <v>10.864000000000001</v>
      </c>
    </row>
    <row r="3" spans="1:9" ht="21" customHeight="1" x14ac:dyDescent="0.25">
      <c r="A3" s="18">
        <v>2</v>
      </c>
      <c r="B3" s="18" t="s">
        <v>106</v>
      </c>
      <c r="C3" s="18" t="s">
        <v>108</v>
      </c>
      <c r="D3" s="19">
        <v>93.341999999999999</v>
      </c>
      <c r="E3" s="18" t="s">
        <v>2</v>
      </c>
      <c r="F3" s="1" t="s">
        <v>384</v>
      </c>
      <c r="G3" s="20">
        <v>7</v>
      </c>
      <c r="H3" s="41">
        <f t="shared" si="0"/>
        <v>196.01820000000001</v>
      </c>
      <c r="I3" s="41">
        <f>D3*G3</f>
        <v>653.39400000000001</v>
      </c>
    </row>
    <row r="4" spans="1:9" ht="21" customHeight="1" x14ac:dyDescent="0.25">
      <c r="A4" s="18">
        <v>3</v>
      </c>
      <c r="B4" s="18" t="s">
        <v>106</v>
      </c>
      <c r="C4" s="18" t="s">
        <v>109</v>
      </c>
      <c r="D4" s="19">
        <v>26.748999999999999</v>
      </c>
      <c r="E4" s="18" t="s">
        <v>2</v>
      </c>
      <c r="F4" s="4" t="s">
        <v>384</v>
      </c>
      <c r="G4" s="20">
        <v>7</v>
      </c>
      <c r="H4" s="41">
        <f t="shared" si="0"/>
        <v>56.172899999999998</v>
      </c>
      <c r="I4" s="41">
        <f>D4*G3</f>
        <v>187.24299999999999</v>
      </c>
    </row>
    <row r="5" spans="1:9" ht="21" customHeight="1" x14ac:dyDescent="0.25">
      <c r="A5" s="18">
        <v>4</v>
      </c>
      <c r="B5" s="18" t="s">
        <v>106</v>
      </c>
      <c r="C5" s="18" t="s">
        <v>110</v>
      </c>
      <c r="D5" s="19">
        <v>49.389000000000003</v>
      </c>
      <c r="E5" s="18" t="s">
        <v>2</v>
      </c>
      <c r="F5" s="4" t="s">
        <v>381</v>
      </c>
      <c r="G5" s="20">
        <v>7</v>
      </c>
      <c r="H5" s="41">
        <f t="shared" si="0"/>
        <v>103.7169</v>
      </c>
      <c r="I5" s="41">
        <f>D5*G3</f>
        <v>345.72300000000001</v>
      </c>
    </row>
    <row r="6" spans="1:9" ht="21" customHeight="1" x14ac:dyDescent="0.25">
      <c r="A6" s="18">
        <v>5</v>
      </c>
      <c r="B6" s="18" t="s">
        <v>106</v>
      </c>
      <c r="C6" s="18" t="s">
        <v>111</v>
      </c>
      <c r="D6" s="19">
        <v>48.271000000000001</v>
      </c>
      <c r="E6" s="18" t="s">
        <v>2</v>
      </c>
      <c r="F6" s="4" t="s">
        <v>381</v>
      </c>
      <c r="G6" s="20">
        <v>7</v>
      </c>
      <c r="H6" s="41">
        <f t="shared" si="0"/>
        <v>101.36909999999999</v>
      </c>
      <c r="I6" s="41">
        <f>D6*G3</f>
        <v>337.89699999999999</v>
      </c>
    </row>
    <row r="7" spans="1:9" ht="21" customHeight="1" x14ac:dyDescent="0.25">
      <c r="A7" s="18">
        <v>6</v>
      </c>
      <c r="B7" s="18" t="s">
        <v>106</v>
      </c>
      <c r="C7" s="18" t="s">
        <v>112</v>
      </c>
      <c r="D7" s="19">
        <v>55.058999999999997</v>
      </c>
      <c r="E7" s="18" t="s">
        <v>2</v>
      </c>
      <c r="F7" s="4" t="s">
        <v>381</v>
      </c>
      <c r="G7" s="20">
        <v>7</v>
      </c>
      <c r="H7" s="41">
        <f t="shared" si="0"/>
        <v>115.62389999999999</v>
      </c>
      <c r="I7" s="41">
        <f>D7*G3</f>
        <v>385.41300000000001</v>
      </c>
    </row>
    <row r="8" spans="1:9" ht="21" customHeight="1" x14ac:dyDescent="0.25">
      <c r="A8" s="18">
        <v>7</v>
      </c>
      <c r="B8" s="18" t="s">
        <v>106</v>
      </c>
      <c r="C8" s="18" t="s">
        <v>113</v>
      </c>
      <c r="D8" s="19">
        <v>11.228999999999999</v>
      </c>
      <c r="E8" s="18" t="s">
        <v>2</v>
      </c>
      <c r="F8" s="4" t="s">
        <v>381</v>
      </c>
      <c r="G8" s="20">
        <v>7</v>
      </c>
      <c r="H8" s="41">
        <f t="shared" si="0"/>
        <v>23.580899999999996</v>
      </c>
      <c r="I8" s="41">
        <f>D8*G3</f>
        <v>78.602999999999994</v>
      </c>
    </row>
    <row r="9" spans="1:9" ht="21" customHeight="1" x14ac:dyDescent="0.25">
      <c r="A9" s="18">
        <v>8</v>
      </c>
      <c r="B9" s="18" t="s">
        <v>106</v>
      </c>
      <c r="C9" s="18" t="s">
        <v>114</v>
      </c>
      <c r="D9" s="19">
        <v>29.783000000000001</v>
      </c>
      <c r="E9" s="18" t="s">
        <v>2</v>
      </c>
      <c r="F9" s="4" t="s">
        <v>382</v>
      </c>
      <c r="G9" s="20">
        <v>7</v>
      </c>
      <c r="H9" s="41">
        <f t="shared" si="0"/>
        <v>62.544299999999993</v>
      </c>
      <c r="I9" s="41">
        <f>D9*G3</f>
        <v>208.48099999999999</v>
      </c>
    </row>
    <row r="10" spans="1:9" ht="21" customHeight="1" x14ac:dyDescent="0.25">
      <c r="A10" s="18">
        <v>9</v>
      </c>
      <c r="B10" s="18" t="s">
        <v>106</v>
      </c>
      <c r="C10" s="18" t="s">
        <v>115</v>
      </c>
      <c r="D10" s="19">
        <v>27.771999999999998</v>
      </c>
      <c r="E10" s="18" t="s">
        <v>2</v>
      </c>
      <c r="F10" s="4" t="s">
        <v>381</v>
      </c>
      <c r="G10" s="20">
        <v>7</v>
      </c>
      <c r="H10" s="41">
        <f t="shared" si="0"/>
        <v>58.321199999999997</v>
      </c>
      <c r="I10" s="41">
        <f>D10*G3</f>
        <v>194.404</v>
      </c>
    </row>
    <row r="11" spans="1:9" ht="21" customHeight="1" x14ac:dyDescent="0.25">
      <c r="A11" s="18">
        <v>10</v>
      </c>
      <c r="B11" s="18" t="s">
        <v>106</v>
      </c>
      <c r="C11" s="18" t="s">
        <v>116</v>
      </c>
      <c r="D11" s="19">
        <v>0.313</v>
      </c>
      <c r="E11" s="18" t="s">
        <v>2</v>
      </c>
      <c r="F11" s="4" t="s">
        <v>381</v>
      </c>
      <c r="G11" s="20">
        <v>7</v>
      </c>
      <c r="H11" s="41">
        <f t="shared" si="0"/>
        <v>0.65729999999999988</v>
      </c>
      <c r="I11" s="41">
        <f>D11*G3</f>
        <v>2.1909999999999998</v>
      </c>
    </row>
    <row r="12" spans="1:9" ht="21" customHeight="1" x14ac:dyDescent="0.25">
      <c r="A12" s="18">
        <v>11</v>
      </c>
      <c r="B12" s="18" t="s">
        <v>106</v>
      </c>
      <c r="C12" s="18" t="s">
        <v>117</v>
      </c>
      <c r="D12" s="19">
        <v>4.0750000000000002</v>
      </c>
      <c r="E12" s="18" t="s">
        <v>2</v>
      </c>
      <c r="F12" s="4" t="s">
        <v>381</v>
      </c>
      <c r="G12" s="20">
        <v>7</v>
      </c>
      <c r="H12" s="41">
        <f t="shared" si="0"/>
        <v>8.557500000000001</v>
      </c>
      <c r="I12" s="41">
        <f>D12*G3</f>
        <v>28.525000000000002</v>
      </c>
    </row>
    <row r="13" spans="1:9" ht="21" customHeight="1" x14ac:dyDescent="0.25">
      <c r="A13" s="18">
        <v>12</v>
      </c>
      <c r="B13" s="18" t="s">
        <v>106</v>
      </c>
      <c r="C13" s="18" t="s">
        <v>118</v>
      </c>
      <c r="D13" s="19">
        <v>4.7969999999999997</v>
      </c>
      <c r="E13" s="18" t="s">
        <v>2</v>
      </c>
      <c r="F13" s="4" t="s">
        <v>381</v>
      </c>
      <c r="G13" s="20">
        <v>7</v>
      </c>
      <c r="H13" s="41">
        <f t="shared" si="0"/>
        <v>10.073700000000001</v>
      </c>
      <c r="I13" s="41">
        <f>D13*G3</f>
        <v>33.579000000000001</v>
      </c>
    </row>
    <row r="14" spans="1:9" ht="21" customHeight="1" x14ac:dyDescent="0.25">
      <c r="A14" s="18">
        <v>13</v>
      </c>
      <c r="B14" s="18" t="s">
        <v>106</v>
      </c>
      <c r="C14" s="18" t="s">
        <v>119</v>
      </c>
      <c r="D14" s="19">
        <v>6.8000000000000005E-2</v>
      </c>
      <c r="E14" s="18" t="s">
        <v>2</v>
      </c>
      <c r="F14" s="4" t="s">
        <v>347</v>
      </c>
      <c r="G14" s="20">
        <v>7</v>
      </c>
      <c r="H14" s="41">
        <f t="shared" si="0"/>
        <v>0.14280000000000001</v>
      </c>
      <c r="I14" s="41">
        <f>D14*G3</f>
        <v>0.47600000000000003</v>
      </c>
    </row>
    <row r="15" spans="1:9" ht="21" customHeight="1" x14ac:dyDescent="0.25">
      <c r="A15" s="18">
        <v>14</v>
      </c>
      <c r="B15" s="18" t="s">
        <v>106</v>
      </c>
      <c r="C15" s="18" t="s">
        <v>120</v>
      </c>
      <c r="D15" s="19">
        <v>1.1739999999999999</v>
      </c>
      <c r="E15" s="18" t="s">
        <v>2</v>
      </c>
      <c r="F15" s="4" t="s">
        <v>381</v>
      </c>
      <c r="G15" s="20">
        <v>7</v>
      </c>
      <c r="H15" s="41">
        <f t="shared" si="0"/>
        <v>2.4653999999999998</v>
      </c>
      <c r="I15" s="41">
        <f>D15*G3</f>
        <v>8.218</v>
      </c>
    </row>
    <row r="16" spans="1:9" ht="21" customHeight="1" x14ac:dyDescent="0.25">
      <c r="A16" s="18">
        <v>15</v>
      </c>
      <c r="B16" s="18" t="s">
        <v>106</v>
      </c>
      <c r="C16" s="18" t="s">
        <v>121</v>
      </c>
      <c r="D16" s="19">
        <v>26.058</v>
      </c>
      <c r="E16" s="18" t="s">
        <v>2</v>
      </c>
      <c r="F16" s="4" t="s">
        <v>381</v>
      </c>
      <c r="G16" s="20">
        <v>7</v>
      </c>
      <c r="H16" s="41">
        <f t="shared" si="0"/>
        <v>54.721800000000002</v>
      </c>
      <c r="I16" s="41">
        <f>D16*G3</f>
        <v>182.40600000000001</v>
      </c>
    </row>
    <row r="17" spans="1:9" ht="21" customHeight="1" x14ac:dyDescent="0.25">
      <c r="A17" s="18">
        <v>16</v>
      </c>
      <c r="B17" s="18" t="s">
        <v>106</v>
      </c>
      <c r="C17" s="18" t="s">
        <v>122</v>
      </c>
      <c r="D17" s="19">
        <v>2.613</v>
      </c>
      <c r="E17" s="18" t="s">
        <v>2</v>
      </c>
      <c r="F17" s="4" t="s">
        <v>381</v>
      </c>
      <c r="G17" s="20">
        <v>7</v>
      </c>
      <c r="H17" s="41">
        <f t="shared" si="0"/>
        <v>5.4873000000000003</v>
      </c>
      <c r="I17" s="41">
        <f>D17*G3</f>
        <v>18.291</v>
      </c>
    </row>
    <row r="18" spans="1:9" ht="21" customHeight="1" x14ac:dyDescent="0.25">
      <c r="A18" s="18">
        <v>17</v>
      </c>
      <c r="B18" s="18" t="s">
        <v>106</v>
      </c>
      <c r="C18" s="18" t="s">
        <v>123</v>
      </c>
      <c r="D18" s="19">
        <v>1.097</v>
      </c>
      <c r="E18" s="18" t="s">
        <v>2</v>
      </c>
      <c r="F18" s="4" t="s">
        <v>347</v>
      </c>
      <c r="G18" s="20">
        <v>7</v>
      </c>
      <c r="H18" s="41">
        <f t="shared" si="0"/>
        <v>2.3037000000000001</v>
      </c>
      <c r="I18" s="41">
        <f>D18*G3</f>
        <v>7.6790000000000003</v>
      </c>
    </row>
    <row r="19" spans="1:9" ht="21" customHeight="1" x14ac:dyDescent="0.25">
      <c r="A19" s="18">
        <v>18</v>
      </c>
      <c r="B19" s="18" t="s">
        <v>106</v>
      </c>
      <c r="C19" s="18" t="s">
        <v>124</v>
      </c>
      <c r="D19" s="19">
        <v>4.4729999999999999</v>
      </c>
      <c r="E19" s="18" t="s">
        <v>2</v>
      </c>
      <c r="F19" s="4" t="s">
        <v>347</v>
      </c>
      <c r="G19" s="20">
        <v>7</v>
      </c>
      <c r="H19" s="41">
        <f t="shared" si="0"/>
        <v>9.3933</v>
      </c>
      <c r="I19" s="41">
        <f>D19*G3</f>
        <v>31.311</v>
      </c>
    </row>
    <row r="20" spans="1:9" ht="21" customHeight="1" x14ac:dyDescent="0.25">
      <c r="A20" s="18">
        <v>19</v>
      </c>
      <c r="B20" s="18" t="s">
        <v>106</v>
      </c>
      <c r="C20" s="18" t="s">
        <v>125</v>
      </c>
      <c r="D20" s="19">
        <v>34.545999999999999</v>
      </c>
      <c r="E20" s="18" t="s">
        <v>2</v>
      </c>
      <c r="F20" s="4" t="s">
        <v>384</v>
      </c>
      <c r="G20" s="20">
        <v>7</v>
      </c>
      <c r="H20" s="41">
        <f t="shared" si="0"/>
        <v>72.546599999999998</v>
      </c>
      <c r="I20" s="41">
        <f>D20*G3</f>
        <v>241.822</v>
      </c>
    </row>
    <row r="21" spans="1:9" ht="21" customHeight="1" x14ac:dyDescent="0.25">
      <c r="A21" s="18">
        <v>20</v>
      </c>
      <c r="B21" s="18" t="s">
        <v>106</v>
      </c>
      <c r="C21" s="18" t="s">
        <v>126</v>
      </c>
      <c r="D21" s="19">
        <v>13.96</v>
      </c>
      <c r="E21" s="18" t="s">
        <v>2</v>
      </c>
      <c r="F21" s="4" t="s">
        <v>381</v>
      </c>
      <c r="G21" s="20">
        <v>7</v>
      </c>
      <c r="H21" s="41">
        <f t="shared" si="0"/>
        <v>29.315999999999999</v>
      </c>
      <c r="I21" s="41">
        <f>D21*G3</f>
        <v>97.72</v>
      </c>
    </row>
    <row r="22" spans="1:9" ht="21" customHeight="1" x14ac:dyDescent="0.25">
      <c r="A22" s="18">
        <v>21</v>
      </c>
      <c r="B22" s="18" t="s">
        <v>106</v>
      </c>
      <c r="C22" s="18" t="s">
        <v>127</v>
      </c>
      <c r="D22" s="19">
        <v>99.373999999999995</v>
      </c>
      <c r="E22" s="18" t="s">
        <v>2</v>
      </c>
      <c r="F22" s="4" t="s">
        <v>381</v>
      </c>
      <c r="G22" s="20">
        <v>7</v>
      </c>
      <c r="H22" s="41">
        <f t="shared" si="0"/>
        <v>208.68539999999999</v>
      </c>
      <c r="I22" s="41">
        <f>D22*G3</f>
        <v>695.61799999999994</v>
      </c>
    </row>
    <row r="23" spans="1:9" ht="21" customHeight="1" x14ac:dyDescent="0.25">
      <c r="A23" s="18">
        <v>22</v>
      </c>
      <c r="B23" s="18" t="s">
        <v>106</v>
      </c>
      <c r="C23" s="18" t="s">
        <v>128</v>
      </c>
      <c r="D23" s="19">
        <v>0.71799999999999997</v>
      </c>
      <c r="E23" s="18" t="s">
        <v>2</v>
      </c>
      <c r="F23" s="4" t="s">
        <v>347</v>
      </c>
      <c r="G23" s="20">
        <v>7</v>
      </c>
      <c r="H23" s="41">
        <f t="shared" si="0"/>
        <v>1.5077999999999998</v>
      </c>
      <c r="I23" s="41">
        <f>D23*G3</f>
        <v>5.0259999999999998</v>
      </c>
    </row>
    <row r="24" spans="1:9" ht="21" customHeight="1" x14ac:dyDescent="0.25">
      <c r="A24" s="18">
        <v>23</v>
      </c>
      <c r="B24" s="18" t="s">
        <v>106</v>
      </c>
      <c r="C24" s="18" t="s">
        <v>129</v>
      </c>
      <c r="D24" s="19">
        <v>3.0110000000000001</v>
      </c>
      <c r="E24" s="18" t="s">
        <v>2</v>
      </c>
      <c r="F24" s="4" t="s">
        <v>347</v>
      </c>
      <c r="G24" s="20">
        <v>7</v>
      </c>
      <c r="H24" s="41">
        <f t="shared" si="0"/>
        <v>6.3231000000000002</v>
      </c>
      <c r="I24" s="41">
        <f>D24*G3</f>
        <v>21.077000000000002</v>
      </c>
    </row>
    <row r="25" spans="1:9" ht="21" customHeight="1" x14ac:dyDescent="0.25">
      <c r="A25" s="18">
        <v>24</v>
      </c>
      <c r="B25" s="18" t="s">
        <v>106</v>
      </c>
      <c r="C25" s="18" t="s">
        <v>130</v>
      </c>
      <c r="D25" s="19">
        <v>3.5840000000000001</v>
      </c>
      <c r="E25" s="18" t="s">
        <v>2</v>
      </c>
      <c r="F25" s="4" t="s">
        <v>347</v>
      </c>
      <c r="G25" s="20">
        <v>7</v>
      </c>
      <c r="H25" s="41">
        <f t="shared" si="0"/>
        <v>7.5263999999999998</v>
      </c>
      <c r="I25" s="41">
        <f>D25*G3</f>
        <v>25.088000000000001</v>
      </c>
    </row>
    <row r="26" spans="1:9" ht="21" customHeight="1" x14ac:dyDescent="0.25">
      <c r="A26" s="18">
        <v>25</v>
      </c>
      <c r="B26" s="18" t="s">
        <v>106</v>
      </c>
      <c r="C26" s="18" t="s">
        <v>131</v>
      </c>
      <c r="D26" s="19">
        <v>0.96799999999999997</v>
      </c>
      <c r="E26" s="18" t="s">
        <v>2</v>
      </c>
      <c r="F26" s="4" t="s">
        <v>347</v>
      </c>
      <c r="G26" s="20">
        <v>7</v>
      </c>
      <c r="H26" s="41">
        <f t="shared" si="0"/>
        <v>2.0327999999999999</v>
      </c>
      <c r="I26" s="41">
        <f>D26*G3</f>
        <v>6.7759999999999998</v>
      </c>
    </row>
    <row r="27" spans="1:9" ht="21" customHeight="1" x14ac:dyDescent="0.25">
      <c r="A27" s="18">
        <v>26</v>
      </c>
      <c r="B27" s="18" t="s">
        <v>106</v>
      </c>
      <c r="C27" s="18" t="s">
        <v>132</v>
      </c>
      <c r="D27" s="19">
        <v>0.69499999999999995</v>
      </c>
      <c r="E27" s="18" t="s">
        <v>2</v>
      </c>
      <c r="F27" s="4" t="s">
        <v>347</v>
      </c>
      <c r="G27" s="20">
        <v>7</v>
      </c>
      <c r="H27" s="41">
        <f t="shared" si="0"/>
        <v>1.4594999999999998</v>
      </c>
      <c r="I27" s="41">
        <f>D27*G3</f>
        <v>4.8649999999999993</v>
      </c>
    </row>
    <row r="28" spans="1:9" ht="21" customHeight="1" x14ac:dyDescent="0.25">
      <c r="A28" s="18">
        <v>27</v>
      </c>
      <c r="B28" s="18" t="s">
        <v>106</v>
      </c>
      <c r="C28" s="18" t="s">
        <v>133</v>
      </c>
      <c r="D28" s="19">
        <v>2.016</v>
      </c>
      <c r="E28" s="18" t="s">
        <v>2</v>
      </c>
      <c r="F28" s="4" t="s">
        <v>347</v>
      </c>
      <c r="G28" s="20">
        <v>7</v>
      </c>
      <c r="H28" s="41">
        <f t="shared" si="0"/>
        <v>4.2336</v>
      </c>
      <c r="I28" s="41">
        <f>D28*G3</f>
        <v>14.112</v>
      </c>
    </row>
    <row r="29" spans="1:9" ht="20.25" customHeight="1" x14ac:dyDescent="0.25">
      <c r="A29" s="18">
        <v>28</v>
      </c>
      <c r="B29" s="18" t="s">
        <v>106</v>
      </c>
      <c r="C29" s="18" t="s">
        <v>134</v>
      </c>
      <c r="D29" s="19">
        <v>5.2869999999999999</v>
      </c>
      <c r="E29" s="18" t="s">
        <v>2</v>
      </c>
      <c r="F29" s="4" t="s">
        <v>347</v>
      </c>
      <c r="G29" s="20">
        <v>7</v>
      </c>
      <c r="H29" s="41">
        <f t="shared" si="0"/>
        <v>11.1027</v>
      </c>
      <c r="I29" s="41">
        <f>D29*G3</f>
        <v>37.009</v>
      </c>
    </row>
    <row r="30" spans="1:9" ht="21" customHeight="1" x14ac:dyDescent="0.25">
      <c r="A30" s="18">
        <v>29</v>
      </c>
      <c r="B30" s="18" t="s">
        <v>106</v>
      </c>
      <c r="C30" s="18" t="s">
        <v>135</v>
      </c>
      <c r="D30" s="19">
        <v>15.574</v>
      </c>
      <c r="E30" s="18" t="s">
        <v>2</v>
      </c>
      <c r="F30" s="4" t="s">
        <v>347</v>
      </c>
      <c r="G30" s="20">
        <v>7</v>
      </c>
      <c r="H30" s="41">
        <f t="shared" si="0"/>
        <v>32.705399999999997</v>
      </c>
      <c r="I30" s="41">
        <f>D30*G3</f>
        <v>109.018</v>
      </c>
    </row>
    <row r="31" spans="1:9" ht="21" customHeight="1" x14ac:dyDescent="0.25">
      <c r="A31" s="18">
        <v>30</v>
      </c>
      <c r="B31" s="18" t="s">
        <v>106</v>
      </c>
      <c r="C31" s="18" t="s">
        <v>136</v>
      </c>
      <c r="D31" s="19">
        <v>10.199</v>
      </c>
      <c r="E31" s="18" t="s">
        <v>2</v>
      </c>
      <c r="F31" s="4" t="s">
        <v>347</v>
      </c>
      <c r="G31" s="20">
        <v>7</v>
      </c>
      <c r="H31" s="41">
        <f t="shared" si="0"/>
        <v>21.417899999999999</v>
      </c>
      <c r="I31" s="41">
        <f>D31*G3</f>
        <v>71.393000000000001</v>
      </c>
    </row>
    <row r="32" spans="1:9" ht="21" customHeight="1" x14ac:dyDescent="0.25">
      <c r="A32" s="18">
        <v>31</v>
      </c>
      <c r="B32" s="18" t="s">
        <v>106</v>
      </c>
      <c r="C32" s="18" t="s">
        <v>137</v>
      </c>
      <c r="D32" s="19">
        <v>3.093</v>
      </c>
      <c r="E32" s="18" t="s">
        <v>2</v>
      </c>
      <c r="F32" s="4" t="s">
        <v>347</v>
      </c>
      <c r="G32" s="20">
        <v>7</v>
      </c>
      <c r="H32" s="41">
        <f t="shared" si="0"/>
        <v>6.4952999999999994</v>
      </c>
      <c r="I32" s="41">
        <f>D32*G3</f>
        <v>21.651</v>
      </c>
    </row>
    <row r="33" spans="1:9" ht="21" customHeight="1" x14ac:dyDescent="0.25">
      <c r="A33" s="18">
        <v>32</v>
      </c>
      <c r="B33" s="18" t="s">
        <v>106</v>
      </c>
      <c r="C33" s="18" t="s">
        <v>138</v>
      </c>
      <c r="D33" s="19">
        <v>4.8000000000000001E-2</v>
      </c>
      <c r="E33" s="18" t="s">
        <v>2</v>
      </c>
      <c r="F33" s="4" t="s">
        <v>347</v>
      </c>
      <c r="G33" s="20">
        <v>7</v>
      </c>
      <c r="H33" s="41">
        <f t="shared" si="0"/>
        <v>0.1008</v>
      </c>
      <c r="I33" s="41">
        <f>D33*G3</f>
        <v>0.33600000000000002</v>
      </c>
    </row>
    <row r="34" spans="1:9" ht="21" customHeight="1" x14ac:dyDescent="0.25">
      <c r="A34" s="18">
        <v>33</v>
      </c>
      <c r="B34" s="18" t="s">
        <v>106</v>
      </c>
      <c r="C34" s="18" t="s">
        <v>139</v>
      </c>
      <c r="D34" s="19">
        <v>8.7999999999999995E-2</v>
      </c>
      <c r="E34" s="18" t="s">
        <v>2</v>
      </c>
      <c r="F34" s="4" t="s">
        <v>381</v>
      </c>
      <c r="G34" s="20">
        <v>7</v>
      </c>
      <c r="H34" s="41">
        <f t="shared" si="0"/>
        <v>0.18479999999999999</v>
      </c>
      <c r="I34" s="41">
        <f>D34*G3</f>
        <v>0.61599999999999999</v>
      </c>
    </row>
    <row r="35" spans="1:9" ht="21" customHeight="1" x14ac:dyDescent="0.25">
      <c r="A35" s="18">
        <v>34</v>
      </c>
      <c r="B35" s="18" t="s">
        <v>106</v>
      </c>
      <c r="C35" s="18" t="s">
        <v>140</v>
      </c>
      <c r="D35" s="19">
        <v>1.0569999999999999</v>
      </c>
      <c r="E35" s="18" t="s">
        <v>2</v>
      </c>
      <c r="F35" s="4" t="s">
        <v>381</v>
      </c>
      <c r="G35" s="20">
        <v>7</v>
      </c>
      <c r="H35" s="41">
        <f t="shared" si="0"/>
        <v>2.2196999999999996</v>
      </c>
      <c r="I35" s="41">
        <f>D35*G3</f>
        <v>7.3989999999999991</v>
      </c>
    </row>
    <row r="36" spans="1:9" ht="21" customHeight="1" x14ac:dyDescent="0.25">
      <c r="A36" s="18">
        <v>35</v>
      </c>
      <c r="B36" s="18" t="s">
        <v>106</v>
      </c>
      <c r="C36" s="18" t="s">
        <v>141</v>
      </c>
      <c r="D36" s="19">
        <v>3.7999999999999999E-2</v>
      </c>
      <c r="E36" s="18" t="s">
        <v>2</v>
      </c>
      <c r="F36" s="4" t="s">
        <v>381</v>
      </c>
      <c r="G36" s="20">
        <v>7</v>
      </c>
      <c r="H36" s="41">
        <f t="shared" si="0"/>
        <v>7.9799999999999996E-2</v>
      </c>
      <c r="I36" s="41">
        <f>D36*G3</f>
        <v>0.26600000000000001</v>
      </c>
    </row>
    <row r="37" spans="1:9" ht="21" customHeight="1" x14ac:dyDescent="0.25">
      <c r="A37" s="18">
        <v>36</v>
      </c>
      <c r="B37" s="18" t="s">
        <v>106</v>
      </c>
      <c r="C37" s="18" t="s">
        <v>142</v>
      </c>
      <c r="D37" s="19">
        <v>88.141999999999996</v>
      </c>
      <c r="E37" s="18" t="s">
        <v>2</v>
      </c>
      <c r="F37" s="4" t="s">
        <v>381</v>
      </c>
      <c r="G37" s="20">
        <v>7</v>
      </c>
      <c r="H37" s="41">
        <f t="shared" si="0"/>
        <v>185.09819999999996</v>
      </c>
      <c r="I37" s="41">
        <f>D37*G3</f>
        <v>616.99399999999991</v>
      </c>
    </row>
    <row r="38" spans="1:9" ht="21" customHeight="1" x14ac:dyDescent="0.25">
      <c r="A38" s="18">
        <v>37</v>
      </c>
      <c r="B38" s="18" t="s">
        <v>106</v>
      </c>
      <c r="C38" s="18" t="s">
        <v>143</v>
      </c>
      <c r="D38" s="19">
        <v>319.88299999999998</v>
      </c>
      <c r="E38" s="18" t="s">
        <v>2</v>
      </c>
      <c r="F38" s="4" t="s">
        <v>381</v>
      </c>
      <c r="G38" s="20">
        <v>7</v>
      </c>
      <c r="H38" s="41">
        <f t="shared" si="0"/>
        <v>671.75429999999994</v>
      </c>
      <c r="I38" s="41">
        <f>D38*G3</f>
        <v>2239.181</v>
      </c>
    </row>
    <row r="39" spans="1:9" ht="21" customHeight="1" x14ac:dyDescent="0.25">
      <c r="A39" s="18">
        <v>38</v>
      </c>
      <c r="B39" s="18" t="s">
        <v>106</v>
      </c>
      <c r="C39" s="18" t="s">
        <v>144</v>
      </c>
      <c r="D39" s="19">
        <v>73.307000000000002</v>
      </c>
      <c r="E39" s="18" t="s">
        <v>2</v>
      </c>
      <c r="F39" s="4" t="s">
        <v>384</v>
      </c>
      <c r="G39" s="20">
        <v>7</v>
      </c>
      <c r="H39" s="41">
        <f t="shared" si="0"/>
        <v>153.94469999999998</v>
      </c>
      <c r="I39" s="41">
        <f>D39*G3</f>
        <v>513.149</v>
      </c>
    </row>
    <row r="40" spans="1:9" s="26" customFormat="1" ht="21" customHeight="1" x14ac:dyDescent="0.25">
      <c r="A40" s="18">
        <v>39</v>
      </c>
      <c r="B40" s="33" t="s">
        <v>106</v>
      </c>
      <c r="C40" s="18" t="s">
        <v>145</v>
      </c>
      <c r="D40" s="21">
        <v>1.1739999999999999</v>
      </c>
      <c r="E40" s="18" t="s">
        <v>2</v>
      </c>
      <c r="F40" s="25" t="s">
        <v>381</v>
      </c>
      <c r="G40" s="20">
        <v>7</v>
      </c>
      <c r="H40" s="42">
        <f t="shared" si="0"/>
        <v>2.4653999999999998</v>
      </c>
      <c r="I40" s="42">
        <f>D40*G3</f>
        <v>8.218</v>
      </c>
    </row>
    <row r="41" spans="1:9" x14ac:dyDescent="0.25">
      <c r="A41" s="17"/>
      <c r="B41" s="17"/>
      <c r="C41" s="17"/>
      <c r="D41" s="39">
        <f>SUM(D2:D40)</f>
        <v>1064.5759999999996</v>
      </c>
      <c r="E41" s="17"/>
      <c r="F41" s="9"/>
      <c r="G41" s="17"/>
      <c r="H41" s="17"/>
      <c r="I41" s="40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2" sqref="A12:XFD12"/>
    </sheetView>
  </sheetViews>
  <sheetFormatPr defaultRowHeight="15" x14ac:dyDescent="0.25"/>
  <cols>
    <col min="1" max="1" width="7.28515625" style="3" customWidth="1"/>
    <col min="2" max="2" width="15.5703125" style="3" customWidth="1"/>
    <col min="3" max="4" width="16.5703125" style="3" customWidth="1"/>
    <col min="5" max="5" width="17.140625" style="3" customWidth="1"/>
    <col min="6" max="6" width="10.7109375" style="3" customWidth="1"/>
    <col min="7" max="7" width="12.42578125" style="3" customWidth="1"/>
    <col min="8" max="8" width="14.140625" style="3" customWidth="1"/>
    <col min="9" max="9" width="18.42578125" style="3" customWidth="1"/>
    <col min="10" max="16384" width="9.140625" style="3"/>
  </cols>
  <sheetData>
    <row r="1" spans="1:9" ht="25.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386</v>
      </c>
      <c r="F1" s="1" t="s">
        <v>344</v>
      </c>
      <c r="G1" s="1" t="s">
        <v>339</v>
      </c>
      <c r="H1" s="1" t="s">
        <v>340</v>
      </c>
      <c r="I1" s="1" t="s">
        <v>503</v>
      </c>
    </row>
    <row r="2" spans="1:9" ht="21" customHeight="1" x14ac:dyDescent="0.25">
      <c r="A2" s="7">
        <v>1</v>
      </c>
      <c r="B2" s="7" t="s">
        <v>150</v>
      </c>
      <c r="C2" s="7" t="s">
        <v>151</v>
      </c>
      <c r="D2" s="8">
        <v>15.59</v>
      </c>
      <c r="E2" s="7" t="s">
        <v>2</v>
      </c>
      <c r="F2" s="7" t="s">
        <v>382</v>
      </c>
      <c r="G2" s="20">
        <v>7</v>
      </c>
      <c r="H2" s="45">
        <f t="shared" ref="H2:H12" si="0">I2*30%</f>
        <v>32.738999999999997</v>
      </c>
      <c r="I2" s="45">
        <f>D2*G2</f>
        <v>109.13</v>
      </c>
    </row>
    <row r="3" spans="1:9" ht="21" customHeight="1" x14ac:dyDescent="0.25">
      <c r="A3" s="4">
        <v>2</v>
      </c>
      <c r="B3" s="4" t="s">
        <v>150</v>
      </c>
      <c r="C3" s="4" t="s">
        <v>152</v>
      </c>
      <c r="D3" s="6">
        <v>343.36900000000003</v>
      </c>
      <c r="E3" s="4" t="s">
        <v>2</v>
      </c>
      <c r="F3" s="4" t="s">
        <v>347</v>
      </c>
      <c r="G3" s="20">
        <v>7</v>
      </c>
      <c r="H3" s="46">
        <f t="shared" si="0"/>
        <v>721.07489999999996</v>
      </c>
      <c r="I3" s="46">
        <f>D3*G2</f>
        <v>2403.5830000000001</v>
      </c>
    </row>
    <row r="4" spans="1:9" ht="21" customHeight="1" x14ac:dyDescent="0.25">
      <c r="A4" s="4">
        <v>3</v>
      </c>
      <c r="B4" s="4" t="s">
        <v>150</v>
      </c>
      <c r="C4" s="4" t="s">
        <v>153</v>
      </c>
      <c r="D4" s="6">
        <v>83.340999999999994</v>
      </c>
      <c r="E4" s="4" t="s">
        <v>2</v>
      </c>
      <c r="F4" s="4" t="s">
        <v>381</v>
      </c>
      <c r="G4" s="20">
        <v>7</v>
      </c>
      <c r="H4" s="46">
        <f t="shared" si="0"/>
        <v>175.01609999999997</v>
      </c>
      <c r="I4" s="46">
        <f>D4*G2</f>
        <v>583.38699999999994</v>
      </c>
    </row>
    <row r="5" spans="1:9" ht="21" customHeight="1" x14ac:dyDescent="0.25">
      <c r="A5" s="4">
        <v>4</v>
      </c>
      <c r="B5" s="4" t="s">
        <v>150</v>
      </c>
      <c r="C5" s="4" t="s">
        <v>154</v>
      </c>
      <c r="D5" s="6">
        <v>20.92</v>
      </c>
      <c r="E5" s="4" t="s">
        <v>2</v>
      </c>
      <c r="F5" s="4" t="s">
        <v>382</v>
      </c>
      <c r="G5" s="20">
        <v>7</v>
      </c>
      <c r="H5" s="46">
        <f t="shared" si="0"/>
        <v>43.931999999999995</v>
      </c>
      <c r="I5" s="46">
        <f>D5*G2</f>
        <v>146.44</v>
      </c>
    </row>
    <row r="6" spans="1:9" ht="21" customHeight="1" x14ac:dyDescent="0.25">
      <c r="A6" s="4">
        <v>5</v>
      </c>
      <c r="B6" s="4" t="s">
        <v>150</v>
      </c>
      <c r="C6" s="4" t="s">
        <v>155</v>
      </c>
      <c r="D6" s="6">
        <v>293.91300000000001</v>
      </c>
      <c r="E6" s="4" t="s">
        <v>2</v>
      </c>
      <c r="F6" s="4" t="s">
        <v>381</v>
      </c>
      <c r="G6" s="20">
        <v>7</v>
      </c>
      <c r="H6" s="46">
        <f t="shared" si="0"/>
        <v>617.21730000000002</v>
      </c>
      <c r="I6" s="46">
        <f>D6*G2</f>
        <v>2057.3910000000001</v>
      </c>
    </row>
    <row r="7" spans="1:9" ht="21" customHeight="1" x14ac:dyDescent="0.25">
      <c r="A7" s="43">
        <v>6</v>
      </c>
      <c r="B7" s="43" t="s">
        <v>150</v>
      </c>
      <c r="C7" s="43" t="s">
        <v>156</v>
      </c>
      <c r="D7" s="44">
        <v>7.8860000000000001</v>
      </c>
      <c r="E7" s="43" t="s">
        <v>2</v>
      </c>
      <c r="F7" s="43" t="s">
        <v>382</v>
      </c>
      <c r="G7" s="20">
        <v>7</v>
      </c>
      <c r="H7" s="47">
        <f t="shared" si="0"/>
        <v>16.560599999999997</v>
      </c>
      <c r="I7" s="47">
        <f>D7*G2</f>
        <v>55.201999999999998</v>
      </c>
    </row>
    <row r="8" spans="1:9" ht="21" customHeight="1" x14ac:dyDescent="0.25">
      <c r="A8" s="4">
        <v>7</v>
      </c>
      <c r="B8" s="4" t="s">
        <v>150</v>
      </c>
      <c r="C8" s="4" t="s">
        <v>157</v>
      </c>
      <c r="D8" s="6">
        <v>22.158999999999999</v>
      </c>
      <c r="E8" s="4" t="s">
        <v>2</v>
      </c>
      <c r="F8" s="4" t="s">
        <v>382</v>
      </c>
      <c r="G8" s="20">
        <v>7</v>
      </c>
      <c r="H8" s="46">
        <f t="shared" si="0"/>
        <v>46.533899999999996</v>
      </c>
      <c r="I8" s="46">
        <f>D8*G2</f>
        <v>155.113</v>
      </c>
    </row>
    <row r="9" spans="1:9" ht="21" customHeight="1" x14ac:dyDescent="0.25">
      <c r="A9" s="4">
        <v>8</v>
      </c>
      <c r="B9" s="4" t="s">
        <v>150</v>
      </c>
      <c r="C9" s="4" t="s">
        <v>158</v>
      </c>
      <c r="D9" s="6">
        <v>48.527000000000001</v>
      </c>
      <c r="E9" s="4" t="s">
        <v>2</v>
      </c>
      <c r="F9" s="4" t="s">
        <v>381</v>
      </c>
      <c r="G9" s="20">
        <v>7</v>
      </c>
      <c r="H9" s="46">
        <f t="shared" si="0"/>
        <v>101.9067</v>
      </c>
      <c r="I9" s="46">
        <f>D9*G2</f>
        <v>339.68900000000002</v>
      </c>
    </row>
    <row r="10" spans="1:9" ht="21" customHeight="1" x14ac:dyDescent="0.25">
      <c r="A10" s="4">
        <v>9</v>
      </c>
      <c r="B10" s="4" t="s">
        <v>150</v>
      </c>
      <c r="C10" s="4" t="s">
        <v>159</v>
      </c>
      <c r="D10" s="6">
        <v>274.137</v>
      </c>
      <c r="E10" s="4" t="s">
        <v>2</v>
      </c>
      <c r="F10" s="4" t="s">
        <v>382</v>
      </c>
      <c r="G10" s="20">
        <v>7</v>
      </c>
      <c r="H10" s="46">
        <f t="shared" si="0"/>
        <v>575.68769999999995</v>
      </c>
      <c r="I10" s="46">
        <f>D10*G2</f>
        <v>1918.9590000000001</v>
      </c>
    </row>
    <row r="11" spans="1:9" ht="21" customHeight="1" x14ac:dyDescent="0.25">
      <c r="A11" s="4">
        <v>10</v>
      </c>
      <c r="B11" s="4" t="s">
        <v>150</v>
      </c>
      <c r="C11" s="4" t="s">
        <v>160</v>
      </c>
      <c r="D11" s="6">
        <v>204.85499999999999</v>
      </c>
      <c r="E11" s="4" t="s">
        <v>2</v>
      </c>
      <c r="F11" s="4" t="s">
        <v>381</v>
      </c>
      <c r="G11" s="20">
        <v>7</v>
      </c>
      <c r="H11" s="46">
        <f t="shared" si="0"/>
        <v>430.19549999999998</v>
      </c>
      <c r="I11" s="46">
        <f>D11*G2</f>
        <v>1433.9849999999999</v>
      </c>
    </row>
    <row r="12" spans="1:9" ht="21" customHeight="1" x14ac:dyDescent="0.25">
      <c r="A12" s="4">
        <v>11</v>
      </c>
      <c r="B12" s="4" t="s">
        <v>150</v>
      </c>
      <c r="C12" s="4" t="s">
        <v>161</v>
      </c>
      <c r="D12" s="6">
        <v>3.0419999999999998</v>
      </c>
      <c r="E12" s="4" t="s">
        <v>2</v>
      </c>
      <c r="F12" s="4" t="s">
        <v>382</v>
      </c>
      <c r="G12" s="20">
        <v>7</v>
      </c>
      <c r="H12" s="46">
        <f t="shared" si="0"/>
        <v>6.3881999999999985</v>
      </c>
      <c r="I12" s="46">
        <f>D12*G2</f>
        <v>21.293999999999997</v>
      </c>
    </row>
    <row r="13" spans="1:9" x14ac:dyDescent="0.25">
      <c r="A13" s="9"/>
      <c r="B13" s="9"/>
      <c r="C13" s="9"/>
      <c r="D13" s="10">
        <f>SUM(D2:D12)</f>
        <v>1317.739</v>
      </c>
      <c r="E13" s="9"/>
      <c r="F13" s="9"/>
      <c r="G13" s="9"/>
      <c r="H13" s="9"/>
      <c r="I13" s="9"/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" sqref="H1:H1048576"/>
    </sheetView>
  </sheetViews>
  <sheetFormatPr defaultRowHeight="15" x14ac:dyDescent="0.25"/>
  <cols>
    <col min="1" max="1" width="6.140625" style="5" customWidth="1"/>
    <col min="2" max="2" width="12.5703125" style="5" customWidth="1"/>
    <col min="3" max="3" width="14" style="5" customWidth="1"/>
    <col min="4" max="4" width="13" style="5" customWidth="1"/>
    <col min="5" max="5" width="17.85546875" style="5" customWidth="1"/>
    <col min="6" max="6" width="10.5703125" style="28" customWidth="1"/>
    <col min="7" max="7" width="12.140625" style="5" customWidth="1"/>
    <col min="8" max="8" width="14.28515625" style="5" customWidth="1"/>
    <col min="9" max="9" width="18.140625" style="5" customWidth="1"/>
    <col min="10" max="16384" width="9.140625" style="5"/>
  </cols>
  <sheetData>
    <row r="1" spans="1:9" s="3" customFormat="1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148</v>
      </c>
      <c r="F1" s="1" t="s">
        <v>344</v>
      </c>
      <c r="G1" s="2" t="s">
        <v>339</v>
      </c>
      <c r="H1" s="2" t="s">
        <v>340</v>
      </c>
      <c r="I1" s="2" t="s">
        <v>503</v>
      </c>
    </row>
    <row r="2" spans="1:9" s="3" customFormat="1" ht="21" customHeight="1" x14ac:dyDescent="0.25">
      <c r="A2" s="7">
        <v>1</v>
      </c>
      <c r="B2" s="7" t="s">
        <v>162</v>
      </c>
      <c r="C2" s="7" t="s">
        <v>163</v>
      </c>
      <c r="D2" s="8">
        <v>413.709</v>
      </c>
      <c r="E2" s="7" t="s">
        <v>2</v>
      </c>
      <c r="F2" s="7" t="s">
        <v>347</v>
      </c>
      <c r="G2" s="20">
        <v>7</v>
      </c>
      <c r="H2" s="48">
        <f t="shared" ref="H2:H14" si="0">I2*30%</f>
        <v>868.78890000000001</v>
      </c>
      <c r="I2" s="48">
        <f>D2*G2</f>
        <v>2895.9630000000002</v>
      </c>
    </row>
    <row r="3" spans="1:9" s="3" customFormat="1" ht="21" customHeight="1" x14ac:dyDescent="0.25">
      <c r="A3" s="7">
        <v>2</v>
      </c>
      <c r="B3" s="7" t="s">
        <v>162</v>
      </c>
      <c r="C3" s="7" t="s">
        <v>164</v>
      </c>
      <c r="D3" s="8">
        <v>97.853999999999999</v>
      </c>
      <c r="E3" s="7" t="s">
        <v>2</v>
      </c>
      <c r="F3" s="7" t="s">
        <v>383</v>
      </c>
      <c r="G3" s="20">
        <v>7</v>
      </c>
      <c r="H3" s="48">
        <f t="shared" si="0"/>
        <v>205.49339999999998</v>
      </c>
      <c r="I3" s="48">
        <f>D3*G2</f>
        <v>684.97799999999995</v>
      </c>
    </row>
    <row r="4" spans="1:9" s="3" customFormat="1" ht="21" customHeight="1" x14ac:dyDescent="0.25">
      <c r="A4" s="4">
        <v>3</v>
      </c>
      <c r="B4" s="4" t="s">
        <v>162</v>
      </c>
      <c r="C4" s="4" t="s">
        <v>165</v>
      </c>
      <c r="D4" s="6">
        <v>144.36799999999999</v>
      </c>
      <c r="E4" s="7" t="s">
        <v>2</v>
      </c>
      <c r="F4" s="4" t="s">
        <v>347</v>
      </c>
      <c r="G4" s="20">
        <v>7</v>
      </c>
      <c r="H4" s="49">
        <f t="shared" si="0"/>
        <v>303.1728</v>
      </c>
      <c r="I4" s="49">
        <f>D4*G2</f>
        <v>1010.576</v>
      </c>
    </row>
    <row r="5" spans="1:9" s="3" customFormat="1" ht="21" customHeight="1" x14ac:dyDescent="0.25">
      <c r="A5" s="4">
        <v>4</v>
      </c>
      <c r="B5" s="4" t="s">
        <v>162</v>
      </c>
      <c r="C5" s="4" t="s">
        <v>166</v>
      </c>
      <c r="D5" s="6">
        <v>20.95</v>
      </c>
      <c r="E5" s="7" t="s">
        <v>2</v>
      </c>
      <c r="F5" s="4" t="s">
        <v>382</v>
      </c>
      <c r="G5" s="20">
        <v>7</v>
      </c>
      <c r="H5" s="49">
        <f t="shared" si="0"/>
        <v>43.994999999999997</v>
      </c>
      <c r="I5" s="49">
        <f>D5*G2</f>
        <v>146.65</v>
      </c>
    </row>
    <row r="6" spans="1:9" s="3" customFormat="1" ht="21" customHeight="1" x14ac:dyDescent="0.25">
      <c r="A6" s="4">
        <v>5</v>
      </c>
      <c r="B6" s="4" t="s">
        <v>162</v>
      </c>
      <c r="C6" s="4" t="s">
        <v>167</v>
      </c>
      <c r="D6" s="6">
        <v>1.7030000000000001</v>
      </c>
      <c r="E6" s="7" t="s">
        <v>2</v>
      </c>
      <c r="F6" s="4" t="s">
        <v>382</v>
      </c>
      <c r="G6" s="20">
        <v>7</v>
      </c>
      <c r="H6" s="49">
        <f t="shared" si="0"/>
        <v>3.5763000000000003</v>
      </c>
      <c r="I6" s="49">
        <f>D6*G2</f>
        <v>11.921000000000001</v>
      </c>
    </row>
    <row r="7" spans="1:9" s="3" customFormat="1" ht="21" customHeight="1" x14ac:dyDescent="0.25">
      <c r="A7" s="4">
        <v>6</v>
      </c>
      <c r="B7" s="4" t="s">
        <v>162</v>
      </c>
      <c r="C7" s="4" t="s">
        <v>168</v>
      </c>
      <c r="D7" s="6">
        <v>5.3959999999999999</v>
      </c>
      <c r="E7" s="7" t="s">
        <v>2</v>
      </c>
      <c r="F7" s="4" t="s">
        <v>383</v>
      </c>
      <c r="G7" s="20">
        <v>7</v>
      </c>
      <c r="H7" s="49">
        <f t="shared" si="0"/>
        <v>11.3316</v>
      </c>
      <c r="I7" s="49">
        <f>D7*G2</f>
        <v>37.771999999999998</v>
      </c>
    </row>
    <row r="8" spans="1:9" s="3" customFormat="1" ht="21" customHeight="1" x14ac:dyDescent="0.25">
      <c r="A8" s="4">
        <v>8</v>
      </c>
      <c r="B8" s="4" t="s">
        <v>162</v>
      </c>
      <c r="C8" s="4" t="s">
        <v>169</v>
      </c>
      <c r="D8" s="6">
        <v>1.498</v>
      </c>
      <c r="E8" s="7" t="s">
        <v>2</v>
      </c>
      <c r="F8" s="4" t="s">
        <v>347</v>
      </c>
      <c r="G8" s="20">
        <v>7</v>
      </c>
      <c r="H8" s="49">
        <f t="shared" si="0"/>
        <v>3.1457999999999999</v>
      </c>
      <c r="I8" s="49">
        <f>D8*G2</f>
        <v>10.486000000000001</v>
      </c>
    </row>
    <row r="9" spans="1:9" s="3" customFormat="1" ht="21" customHeight="1" x14ac:dyDescent="0.25">
      <c r="A9" s="4">
        <v>9</v>
      </c>
      <c r="B9" s="4" t="s">
        <v>162</v>
      </c>
      <c r="C9" s="4" t="s">
        <v>170</v>
      </c>
      <c r="D9" s="6">
        <v>2.9489999999999998</v>
      </c>
      <c r="E9" s="7" t="s">
        <v>2</v>
      </c>
      <c r="F9" s="4" t="s">
        <v>347</v>
      </c>
      <c r="G9" s="20">
        <v>7</v>
      </c>
      <c r="H9" s="49">
        <f t="shared" si="0"/>
        <v>6.1928999999999998</v>
      </c>
      <c r="I9" s="49">
        <f>D9*G2</f>
        <v>20.643000000000001</v>
      </c>
    </row>
    <row r="10" spans="1:9" s="3" customFormat="1" ht="21.75" customHeight="1" x14ac:dyDescent="0.25">
      <c r="A10" s="4">
        <v>10</v>
      </c>
      <c r="B10" s="4" t="s">
        <v>162</v>
      </c>
      <c r="C10" s="4" t="s">
        <v>171</v>
      </c>
      <c r="D10" s="6">
        <v>1.5680000000000001</v>
      </c>
      <c r="E10" s="7" t="s">
        <v>2</v>
      </c>
      <c r="F10" s="4" t="s">
        <v>347</v>
      </c>
      <c r="G10" s="20">
        <v>7</v>
      </c>
      <c r="H10" s="49">
        <f t="shared" si="0"/>
        <v>3.2928000000000002</v>
      </c>
      <c r="I10" s="49">
        <f>D10*G2</f>
        <v>10.976000000000001</v>
      </c>
    </row>
    <row r="11" spans="1:9" s="3" customFormat="1" ht="21" customHeight="1" x14ac:dyDescent="0.25">
      <c r="A11" s="4">
        <v>12</v>
      </c>
      <c r="B11" s="4" t="s">
        <v>162</v>
      </c>
      <c r="C11" s="4" t="s">
        <v>172</v>
      </c>
      <c r="D11" s="6">
        <v>0.73299999999999998</v>
      </c>
      <c r="E11" s="7" t="s">
        <v>2</v>
      </c>
      <c r="F11" s="4" t="s">
        <v>347</v>
      </c>
      <c r="G11" s="20">
        <v>7</v>
      </c>
      <c r="H11" s="49">
        <f t="shared" si="0"/>
        <v>1.5393000000000001</v>
      </c>
      <c r="I11" s="49">
        <f>D11*G2</f>
        <v>5.1310000000000002</v>
      </c>
    </row>
    <row r="12" spans="1:9" s="3" customFormat="1" ht="21" customHeight="1" x14ac:dyDescent="0.25">
      <c r="A12" s="4">
        <v>13</v>
      </c>
      <c r="B12" s="4" t="s">
        <v>162</v>
      </c>
      <c r="C12" s="4" t="s">
        <v>173</v>
      </c>
      <c r="D12" s="6">
        <v>0.38100000000000001</v>
      </c>
      <c r="E12" s="7" t="s">
        <v>2</v>
      </c>
      <c r="F12" s="4" t="s">
        <v>347</v>
      </c>
      <c r="G12" s="20">
        <v>7</v>
      </c>
      <c r="H12" s="49">
        <f t="shared" si="0"/>
        <v>0.80009999999999992</v>
      </c>
      <c r="I12" s="49">
        <f>D12*G2</f>
        <v>2.6669999999999998</v>
      </c>
    </row>
    <row r="13" spans="1:9" s="3" customFormat="1" ht="21" customHeight="1" x14ac:dyDescent="0.25">
      <c r="A13" s="4">
        <v>14</v>
      </c>
      <c r="B13" s="4" t="s">
        <v>162</v>
      </c>
      <c r="C13" s="4" t="s">
        <v>174</v>
      </c>
      <c r="D13" s="6">
        <v>1.9119999999999999</v>
      </c>
      <c r="E13" s="7" t="s">
        <v>2</v>
      </c>
      <c r="F13" s="4" t="s">
        <v>347</v>
      </c>
      <c r="G13" s="20">
        <v>7</v>
      </c>
      <c r="H13" s="49">
        <f t="shared" si="0"/>
        <v>4.0152000000000001</v>
      </c>
      <c r="I13" s="49">
        <f>D13*G2</f>
        <v>13.384</v>
      </c>
    </row>
    <row r="14" spans="1:9" s="3" customFormat="1" ht="21" customHeight="1" x14ac:dyDescent="0.25">
      <c r="A14" s="4">
        <v>15</v>
      </c>
      <c r="B14" s="4" t="s">
        <v>162</v>
      </c>
      <c r="C14" s="4" t="s">
        <v>175</v>
      </c>
      <c r="D14" s="6">
        <v>0.495</v>
      </c>
      <c r="E14" s="7" t="s">
        <v>2</v>
      </c>
      <c r="F14" s="4" t="s">
        <v>347</v>
      </c>
      <c r="G14" s="20">
        <v>7</v>
      </c>
      <c r="H14" s="49">
        <f t="shared" si="0"/>
        <v>1.0394999999999999</v>
      </c>
      <c r="I14" s="49">
        <f>D14*G2</f>
        <v>3.4649999999999999</v>
      </c>
    </row>
    <row r="15" spans="1:9" s="3" customFormat="1" ht="21" customHeight="1" x14ac:dyDescent="0.25">
      <c r="A15" s="4">
        <v>16</v>
      </c>
      <c r="B15" s="4" t="s">
        <v>162</v>
      </c>
      <c r="C15" s="4" t="s">
        <v>176</v>
      </c>
      <c r="D15" s="6">
        <v>0.64500000000000002</v>
      </c>
      <c r="E15" s="7" t="s">
        <v>2</v>
      </c>
      <c r="F15" s="4" t="s">
        <v>347</v>
      </c>
      <c r="G15" s="20">
        <v>7</v>
      </c>
      <c r="H15" s="49">
        <f t="shared" ref="H15:H23" si="1">I15*30%</f>
        <v>1.3545</v>
      </c>
      <c r="I15" s="49">
        <f>D15*G2</f>
        <v>4.5150000000000006</v>
      </c>
    </row>
    <row r="16" spans="1:9" s="3" customFormat="1" ht="21" customHeight="1" x14ac:dyDescent="0.25">
      <c r="A16" s="4">
        <v>17</v>
      </c>
      <c r="B16" s="4" t="s">
        <v>162</v>
      </c>
      <c r="C16" s="4" t="s">
        <v>177</v>
      </c>
      <c r="D16" s="6">
        <v>1.244</v>
      </c>
      <c r="E16" s="7" t="s">
        <v>2</v>
      </c>
      <c r="F16" s="4" t="s">
        <v>347</v>
      </c>
      <c r="G16" s="20">
        <v>7</v>
      </c>
      <c r="H16" s="49">
        <f t="shared" si="1"/>
        <v>2.6124000000000001</v>
      </c>
      <c r="I16" s="49">
        <f>D16*G2</f>
        <v>8.7080000000000002</v>
      </c>
    </row>
    <row r="17" spans="1:9" s="3" customFormat="1" ht="21" customHeight="1" x14ac:dyDescent="0.25">
      <c r="A17" s="4">
        <v>18</v>
      </c>
      <c r="B17" s="4" t="s">
        <v>162</v>
      </c>
      <c r="C17" s="4" t="s">
        <v>178</v>
      </c>
      <c r="D17" s="6">
        <v>17.138000000000002</v>
      </c>
      <c r="E17" s="7" t="s">
        <v>2</v>
      </c>
      <c r="F17" s="4" t="s">
        <v>347</v>
      </c>
      <c r="G17" s="20">
        <v>7</v>
      </c>
      <c r="H17" s="49">
        <f t="shared" si="1"/>
        <v>35.989800000000002</v>
      </c>
      <c r="I17" s="49">
        <f>D17*G2</f>
        <v>119.96600000000001</v>
      </c>
    </row>
    <row r="18" spans="1:9" s="3" customFormat="1" ht="21" customHeight="1" x14ac:dyDescent="0.25">
      <c r="A18" s="4">
        <v>19</v>
      </c>
      <c r="B18" s="4" t="s">
        <v>162</v>
      </c>
      <c r="C18" s="4" t="s">
        <v>179</v>
      </c>
      <c r="D18" s="6">
        <v>0.38700000000000001</v>
      </c>
      <c r="E18" s="7" t="s">
        <v>2</v>
      </c>
      <c r="F18" s="4" t="s">
        <v>347</v>
      </c>
      <c r="G18" s="20">
        <v>7</v>
      </c>
      <c r="H18" s="49">
        <f t="shared" si="1"/>
        <v>0.81269999999999998</v>
      </c>
      <c r="I18" s="49">
        <f>D18*G2</f>
        <v>2.7090000000000001</v>
      </c>
    </row>
    <row r="19" spans="1:9" s="3" customFormat="1" ht="21" customHeight="1" x14ac:dyDescent="0.25">
      <c r="A19" s="4">
        <v>20</v>
      </c>
      <c r="B19" s="4" t="s">
        <v>162</v>
      </c>
      <c r="C19" s="4" t="s">
        <v>180</v>
      </c>
      <c r="D19" s="6">
        <v>2.59</v>
      </c>
      <c r="E19" s="7" t="s">
        <v>2</v>
      </c>
      <c r="F19" s="4" t="s">
        <v>347</v>
      </c>
      <c r="G19" s="20">
        <v>7</v>
      </c>
      <c r="H19" s="49">
        <f t="shared" si="1"/>
        <v>5.4389999999999992</v>
      </c>
      <c r="I19" s="49">
        <f>D19*G2</f>
        <v>18.13</v>
      </c>
    </row>
    <row r="20" spans="1:9" s="3" customFormat="1" ht="21" customHeight="1" x14ac:dyDescent="0.25">
      <c r="A20" s="4">
        <v>21</v>
      </c>
      <c r="B20" s="4" t="s">
        <v>162</v>
      </c>
      <c r="C20" s="4" t="s">
        <v>181</v>
      </c>
      <c r="D20" s="6">
        <v>0.70199999999999996</v>
      </c>
      <c r="E20" s="7" t="s">
        <v>2</v>
      </c>
      <c r="F20" s="4" t="s">
        <v>347</v>
      </c>
      <c r="G20" s="20">
        <v>7</v>
      </c>
      <c r="H20" s="49">
        <f t="shared" si="1"/>
        <v>1.4742</v>
      </c>
      <c r="I20" s="49">
        <f>D20*G2</f>
        <v>4.9139999999999997</v>
      </c>
    </row>
    <row r="21" spans="1:9" s="3" customFormat="1" ht="21" customHeight="1" x14ac:dyDescent="0.25">
      <c r="A21" s="4">
        <v>22</v>
      </c>
      <c r="B21" s="4" t="s">
        <v>162</v>
      </c>
      <c r="C21" s="4" t="s">
        <v>182</v>
      </c>
      <c r="D21" s="6">
        <v>1.0229999999999999</v>
      </c>
      <c r="E21" s="7" t="s">
        <v>2</v>
      </c>
      <c r="F21" s="4" t="s">
        <v>347</v>
      </c>
      <c r="G21" s="20">
        <v>7</v>
      </c>
      <c r="H21" s="49">
        <f t="shared" si="1"/>
        <v>2.1482999999999999</v>
      </c>
      <c r="I21" s="49">
        <f>D21*G2</f>
        <v>7.1609999999999996</v>
      </c>
    </row>
    <row r="22" spans="1:9" s="3" customFormat="1" ht="21" customHeight="1" x14ac:dyDescent="0.25">
      <c r="A22" s="4">
        <v>23</v>
      </c>
      <c r="B22" s="4" t="s">
        <v>162</v>
      </c>
      <c r="C22" s="4" t="s">
        <v>183</v>
      </c>
      <c r="D22" s="6">
        <v>0.877</v>
      </c>
      <c r="E22" s="7" t="s">
        <v>2</v>
      </c>
      <c r="F22" s="4" t="s">
        <v>347</v>
      </c>
      <c r="G22" s="20">
        <v>7</v>
      </c>
      <c r="H22" s="49">
        <f t="shared" si="1"/>
        <v>1.8416999999999999</v>
      </c>
      <c r="I22" s="49">
        <f>D22*G2</f>
        <v>6.1390000000000002</v>
      </c>
    </row>
    <row r="23" spans="1:9" s="3" customFormat="1" ht="21" customHeight="1" x14ac:dyDescent="0.25">
      <c r="A23" s="4">
        <v>24</v>
      </c>
      <c r="B23" s="4" t="s">
        <v>162</v>
      </c>
      <c r="C23" s="4" t="s">
        <v>184</v>
      </c>
      <c r="D23" s="6">
        <v>1.1619999999999999</v>
      </c>
      <c r="E23" s="7" t="s">
        <v>2</v>
      </c>
      <c r="F23" s="4" t="s">
        <v>347</v>
      </c>
      <c r="G23" s="20">
        <v>7</v>
      </c>
      <c r="H23" s="49">
        <f t="shared" si="1"/>
        <v>2.4401999999999999</v>
      </c>
      <c r="I23" s="49">
        <f>D23*G2</f>
        <v>8.1340000000000003</v>
      </c>
    </row>
    <row r="24" spans="1:9" s="3" customFormat="1" x14ac:dyDescent="0.25">
      <c r="A24" s="9"/>
      <c r="B24" s="9"/>
      <c r="C24" s="9"/>
      <c r="D24" s="10">
        <f>SUM(D2:D23)</f>
        <v>719.28399999999999</v>
      </c>
      <c r="E24" s="9"/>
      <c r="F24" s="9"/>
      <c r="G24" s="10"/>
      <c r="H24" s="10"/>
      <c r="I24" s="10"/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5" sqref="A15:XFD15"/>
    </sheetView>
  </sheetViews>
  <sheetFormatPr defaultRowHeight="15" x14ac:dyDescent="0.25"/>
  <cols>
    <col min="1" max="1" width="7" style="5" customWidth="1"/>
    <col min="2" max="2" width="21.5703125" style="5" customWidth="1"/>
    <col min="3" max="3" width="15" style="5" customWidth="1"/>
    <col min="4" max="4" width="14" style="5" customWidth="1"/>
    <col min="5" max="5" width="16.5703125" style="5" customWidth="1"/>
    <col min="6" max="6" width="10.85546875" style="27" customWidth="1"/>
    <col min="7" max="7" width="13" style="5" customWidth="1"/>
    <col min="8" max="8" width="15" style="5" customWidth="1"/>
    <col min="9" max="9" width="17.42578125" style="5" customWidth="1"/>
    <col min="10" max="16384" width="9.140625" style="5"/>
  </cols>
  <sheetData>
    <row r="1" spans="1:9" ht="38.25" x14ac:dyDescent="0.25">
      <c r="A1" s="1" t="s">
        <v>146</v>
      </c>
      <c r="B1" s="1" t="s">
        <v>0</v>
      </c>
      <c r="C1" s="1" t="s">
        <v>341</v>
      </c>
      <c r="D1" s="2" t="s">
        <v>338</v>
      </c>
      <c r="E1" s="1" t="s">
        <v>148</v>
      </c>
      <c r="F1" s="1" t="s">
        <v>344</v>
      </c>
      <c r="G1" s="2" t="s">
        <v>339</v>
      </c>
      <c r="H1" s="2" t="s">
        <v>340</v>
      </c>
      <c r="I1" s="2" t="s">
        <v>503</v>
      </c>
    </row>
    <row r="2" spans="1:9" ht="21" customHeight="1" x14ac:dyDescent="0.25">
      <c r="A2" s="4">
        <v>1</v>
      </c>
      <c r="B2" s="4" t="s">
        <v>185</v>
      </c>
      <c r="C2" s="4" t="s">
        <v>186</v>
      </c>
      <c r="D2" s="2">
        <v>301.53899999999999</v>
      </c>
      <c r="E2" s="1" t="s">
        <v>2</v>
      </c>
      <c r="F2" s="1" t="s">
        <v>387</v>
      </c>
      <c r="G2" s="20">
        <v>7</v>
      </c>
      <c r="H2" s="50">
        <f t="shared" ref="H2:H15" si="0">I2*30%</f>
        <v>633.2319</v>
      </c>
      <c r="I2" s="50">
        <f>D2*G2</f>
        <v>2110.7730000000001</v>
      </c>
    </row>
    <row r="3" spans="1:9" ht="21" customHeight="1" x14ac:dyDescent="0.25">
      <c r="A3" s="4">
        <v>2</v>
      </c>
      <c r="B3" s="4" t="s">
        <v>185</v>
      </c>
      <c r="C3" s="4" t="s">
        <v>187</v>
      </c>
      <c r="D3" s="6">
        <v>2.9590000000000001</v>
      </c>
      <c r="E3" s="1" t="s">
        <v>2</v>
      </c>
      <c r="F3" s="4" t="s">
        <v>382</v>
      </c>
      <c r="G3" s="20">
        <v>7</v>
      </c>
      <c r="H3" s="49">
        <f t="shared" si="0"/>
        <v>6.2138999999999998</v>
      </c>
      <c r="I3" s="49">
        <f>D3*G2</f>
        <v>20.713000000000001</v>
      </c>
    </row>
    <row r="4" spans="1:9" ht="21" customHeight="1" x14ac:dyDescent="0.25">
      <c r="A4" s="7">
        <v>3</v>
      </c>
      <c r="B4" s="7" t="s">
        <v>185</v>
      </c>
      <c r="C4" s="7" t="s">
        <v>188</v>
      </c>
      <c r="D4" s="8">
        <v>54.289000000000001</v>
      </c>
      <c r="E4" s="1" t="s">
        <v>2</v>
      </c>
      <c r="F4" s="7" t="s">
        <v>381</v>
      </c>
      <c r="G4" s="20">
        <v>7</v>
      </c>
      <c r="H4" s="48">
        <f t="shared" si="0"/>
        <v>114.0069</v>
      </c>
      <c r="I4" s="48">
        <f>D4*G2</f>
        <v>380.02300000000002</v>
      </c>
    </row>
    <row r="5" spans="1:9" ht="21" customHeight="1" x14ac:dyDescent="0.25">
      <c r="A5" s="4">
        <v>4</v>
      </c>
      <c r="B5" s="4" t="s">
        <v>185</v>
      </c>
      <c r="C5" s="4" t="s">
        <v>189</v>
      </c>
      <c r="D5" s="6">
        <v>4.1399999999999997</v>
      </c>
      <c r="E5" s="1" t="s">
        <v>2</v>
      </c>
      <c r="F5" s="4" t="s">
        <v>381</v>
      </c>
      <c r="G5" s="20">
        <v>7</v>
      </c>
      <c r="H5" s="49">
        <f t="shared" si="0"/>
        <v>8.6939999999999991</v>
      </c>
      <c r="I5" s="49">
        <f>D5*G2</f>
        <v>28.979999999999997</v>
      </c>
    </row>
    <row r="6" spans="1:9" ht="21" customHeight="1" x14ac:dyDescent="0.25">
      <c r="A6" s="4">
        <v>5</v>
      </c>
      <c r="B6" s="4" t="s">
        <v>185</v>
      </c>
      <c r="C6" s="4" t="s">
        <v>190</v>
      </c>
      <c r="D6" s="6">
        <v>13.901999999999999</v>
      </c>
      <c r="E6" s="1" t="s">
        <v>2</v>
      </c>
      <c r="F6" s="4" t="s">
        <v>387</v>
      </c>
      <c r="G6" s="20">
        <v>7</v>
      </c>
      <c r="H6" s="49">
        <f t="shared" si="0"/>
        <v>29.194199999999995</v>
      </c>
      <c r="I6" s="49">
        <f>D6*G2</f>
        <v>97.313999999999993</v>
      </c>
    </row>
    <row r="7" spans="1:9" ht="21" customHeight="1" x14ac:dyDescent="0.25">
      <c r="A7" s="7">
        <v>6</v>
      </c>
      <c r="B7" s="7" t="s">
        <v>185</v>
      </c>
      <c r="C7" s="7" t="s">
        <v>191</v>
      </c>
      <c r="D7" s="8">
        <v>17.396999999999998</v>
      </c>
      <c r="E7" s="1" t="s">
        <v>2</v>
      </c>
      <c r="F7" s="7" t="s">
        <v>387</v>
      </c>
      <c r="G7" s="20">
        <v>7</v>
      </c>
      <c r="H7" s="48">
        <f t="shared" si="0"/>
        <v>36.533699999999996</v>
      </c>
      <c r="I7" s="48">
        <f>D7*G2</f>
        <v>121.779</v>
      </c>
    </row>
    <row r="8" spans="1:9" ht="21" customHeight="1" x14ac:dyDescent="0.25">
      <c r="A8" s="4">
        <v>7</v>
      </c>
      <c r="B8" s="4" t="s">
        <v>185</v>
      </c>
      <c r="C8" s="4" t="s">
        <v>192</v>
      </c>
      <c r="D8" s="6">
        <v>21.664999999999999</v>
      </c>
      <c r="E8" s="1" t="s">
        <v>2</v>
      </c>
      <c r="F8" s="4" t="s">
        <v>381</v>
      </c>
      <c r="G8" s="20">
        <v>7</v>
      </c>
      <c r="H8" s="49">
        <f t="shared" si="0"/>
        <v>45.496499999999997</v>
      </c>
      <c r="I8" s="49">
        <f>D8*G2</f>
        <v>151.655</v>
      </c>
    </row>
    <row r="9" spans="1:9" ht="21.75" customHeight="1" x14ac:dyDescent="0.25">
      <c r="A9" s="4">
        <v>8</v>
      </c>
      <c r="B9" s="4" t="s">
        <v>185</v>
      </c>
      <c r="C9" s="4" t="s">
        <v>193</v>
      </c>
      <c r="D9" s="6">
        <v>43.789000000000001</v>
      </c>
      <c r="E9" s="1" t="s">
        <v>2</v>
      </c>
      <c r="F9" s="4" t="s">
        <v>381</v>
      </c>
      <c r="G9" s="20">
        <v>7</v>
      </c>
      <c r="H9" s="49">
        <f t="shared" si="0"/>
        <v>91.956900000000005</v>
      </c>
      <c r="I9" s="49">
        <f>D9*G2</f>
        <v>306.52300000000002</v>
      </c>
    </row>
    <row r="10" spans="1:9" ht="21" customHeight="1" x14ac:dyDescent="0.25">
      <c r="A10" s="7">
        <v>9</v>
      </c>
      <c r="B10" s="7" t="s">
        <v>185</v>
      </c>
      <c r="C10" s="7" t="s">
        <v>194</v>
      </c>
      <c r="D10" s="8">
        <v>21.172000000000001</v>
      </c>
      <c r="E10" s="1" t="s">
        <v>2</v>
      </c>
      <c r="F10" s="7" t="s">
        <v>381</v>
      </c>
      <c r="G10" s="20">
        <v>7</v>
      </c>
      <c r="H10" s="48">
        <f t="shared" si="0"/>
        <v>44.461199999999998</v>
      </c>
      <c r="I10" s="48">
        <f>D10*G2</f>
        <v>148.20400000000001</v>
      </c>
    </row>
    <row r="11" spans="1:9" ht="21" customHeight="1" x14ac:dyDescent="0.25">
      <c r="A11" s="7">
        <v>10</v>
      </c>
      <c r="B11" s="7" t="s">
        <v>185</v>
      </c>
      <c r="C11" s="7" t="s">
        <v>195</v>
      </c>
      <c r="D11" s="8">
        <v>20.774000000000001</v>
      </c>
      <c r="E11" s="1" t="s">
        <v>2</v>
      </c>
      <c r="F11" s="7" t="s">
        <v>387</v>
      </c>
      <c r="G11" s="20">
        <v>7</v>
      </c>
      <c r="H11" s="48">
        <f t="shared" si="0"/>
        <v>43.625399999999999</v>
      </c>
      <c r="I11" s="48">
        <f>D11*G2</f>
        <v>145.41800000000001</v>
      </c>
    </row>
    <row r="12" spans="1:9" ht="21" customHeight="1" x14ac:dyDescent="0.25">
      <c r="A12" s="4">
        <v>11</v>
      </c>
      <c r="B12" s="4" t="s">
        <v>185</v>
      </c>
      <c r="C12" s="4" t="s">
        <v>196</v>
      </c>
      <c r="D12" s="6">
        <v>279.779</v>
      </c>
      <c r="E12" s="1" t="s">
        <v>2</v>
      </c>
      <c r="F12" s="4" t="s">
        <v>384</v>
      </c>
      <c r="G12" s="20">
        <v>7</v>
      </c>
      <c r="H12" s="49">
        <f t="shared" si="0"/>
        <v>587.53589999999997</v>
      </c>
      <c r="I12" s="49">
        <f>D12*G2</f>
        <v>1958.453</v>
      </c>
    </row>
    <row r="13" spans="1:9" ht="21" customHeight="1" x14ac:dyDescent="0.25">
      <c r="A13" s="7">
        <v>12</v>
      </c>
      <c r="B13" s="7" t="s">
        <v>185</v>
      </c>
      <c r="C13" s="7" t="s">
        <v>197</v>
      </c>
      <c r="D13" s="8">
        <v>604.88900000000001</v>
      </c>
      <c r="E13" s="1" t="s">
        <v>2</v>
      </c>
      <c r="F13" s="7" t="s">
        <v>381</v>
      </c>
      <c r="G13" s="20">
        <v>7</v>
      </c>
      <c r="H13" s="48">
        <f t="shared" si="0"/>
        <v>1270.2668999999999</v>
      </c>
      <c r="I13" s="48">
        <f>D13*G2</f>
        <v>4234.223</v>
      </c>
    </row>
    <row r="14" spans="1:9" ht="21" customHeight="1" x14ac:dyDescent="0.25">
      <c r="A14" s="4">
        <v>13</v>
      </c>
      <c r="B14" s="4" t="s">
        <v>185</v>
      </c>
      <c r="C14" s="4" t="s">
        <v>198</v>
      </c>
      <c r="D14" s="6">
        <v>177.57599999999999</v>
      </c>
      <c r="E14" s="1" t="s">
        <v>2</v>
      </c>
      <c r="F14" s="4" t="s">
        <v>381</v>
      </c>
      <c r="G14" s="20">
        <v>7</v>
      </c>
      <c r="H14" s="49">
        <f t="shared" si="0"/>
        <v>372.90959999999995</v>
      </c>
      <c r="I14" s="49">
        <f>D14*G2</f>
        <v>1243.0319999999999</v>
      </c>
    </row>
    <row r="15" spans="1:9" ht="21" customHeight="1" x14ac:dyDescent="0.25">
      <c r="A15" s="7">
        <v>14</v>
      </c>
      <c r="B15" s="7" t="s">
        <v>185</v>
      </c>
      <c r="C15" s="7" t="s">
        <v>199</v>
      </c>
      <c r="D15" s="8">
        <v>11.554</v>
      </c>
      <c r="E15" s="1" t="s">
        <v>2</v>
      </c>
      <c r="F15" s="7" t="s">
        <v>382</v>
      </c>
      <c r="G15" s="20">
        <v>7</v>
      </c>
      <c r="H15" s="48">
        <f t="shared" si="0"/>
        <v>24.263400000000001</v>
      </c>
      <c r="I15" s="48">
        <f>D15*G2</f>
        <v>80.878</v>
      </c>
    </row>
    <row r="16" spans="1:9" x14ac:dyDescent="0.25">
      <c r="A16" s="11"/>
      <c r="B16" s="11"/>
      <c r="C16" s="11"/>
      <c r="D16" s="12">
        <f>SUM(D2:D15)</f>
        <v>1575.424</v>
      </c>
      <c r="E16" s="11"/>
      <c r="F16" s="9"/>
      <c r="G16" s="12"/>
      <c r="H16" s="12"/>
      <c r="I16" s="12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:XFD2"/>
    </sheetView>
  </sheetViews>
  <sheetFormatPr defaultRowHeight="15" x14ac:dyDescent="0.25"/>
  <cols>
    <col min="1" max="1" width="7.7109375" style="5" customWidth="1"/>
    <col min="2" max="2" width="12.28515625" style="5" customWidth="1"/>
    <col min="3" max="3" width="13.42578125" style="5" customWidth="1"/>
    <col min="4" max="4" width="12.42578125" style="5" customWidth="1"/>
    <col min="5" max="5" width="16.5703125" style="5" customWidth="1"/>
    <col min="6" max="6" width="10.7109375" style="28" customWidth="1"/>
    <col min="7" max="7" width="14.5703125" style="5" customWidth="1"/>
    <col min="8" max="8" width="14.7109375" style="5" customWidth="1"/>
    <col min="9" max="9" width="20.7109375" style="5" customWidth="1"/>
    <col min="10" max="16384" width="9.140625" style="5"/>
  </cols>
  <sheetData>
    <row r="1" spans="1:9" s="3" customFormat="1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148</v>
      </c>
      <c r="F1" s="1" t="s">
        <v>344</v>
      </c>
      <c r="G1" s="1" t="s">
        <v>339</v>
      </c>
      <c r="H1" s="1" t="s">
        <v>340</v>
      </c>
      <c r="I1" s="1" t="s">
        <v>503</v>
      </c>
    </row>
    <row r="2" spans="1:9" ht="21" customHeight="1" x14ac:dyDescent="0.25">
      <c r="A2" s="4">
        <v>1</v>
      </c>
      <c r="B2" s="4" t="s">
        <v>200</v>
      </c>
      <c r="C2" s="4" t="s">
        <v>201</v>
      </c>
      <c r="D2" s="2">
        <v>10.744999999999999</v>
      </c>
      <c r="E2" s="1" t="s">
        <v>2</v>
      </c>
      <c r="F2" s="1" t="s">
        <v>384</v>
      </c>
      <c r="G2" s="20">
        <v>7</v>
      </c>
      <c r="H2" s="46">
        <f t="shared" ref="H2:H10" si="0">I2*30%</f>
        <v>22.564499999999995</v>
      </c>
      <c r="I2" s="46">
        <f>D2*G2</f>
        <v>75.214999999999989</v>
      </c>
    </row>
    <row r="3" spans="1:9" ht="21" customHeight="1" x14ac:dyDescent="0.25">
      <c r="A3" s="4">
        <v>2</v>
      </c>
      <c r="B3" s="4" t="s">
        <v>200</v>
      </c>
      <c r="C3" s="4" t="s">
        <v>202</v>
      </c>
      <c r="D3" s="6">
        <v>3.8010000000000002</v>
      </c>
      <c r="E3" s="1" t="s">
        <v>2</v>
      </c>
      <c r="F3" s="4" t="s">
        <v>384</v>
      </c>
      <c r="G3" s="20">
        <v>7</v>
      </c>
      <c r="H3" s="46">
        <f t="shared" si="0"/>
        <v>7.9820999999999991</v>
      </c>
      <c r="I3" s="46">
        <f t="shared" ref="I3:I10" si="1">D3*G3</f>
        <v>26.606999999999999</v>
      </c>
    </row>
    <row r="4" spans="1:9" ht="21" customHeight="1" x14ac:dyDescent="0.25">
      <c r="A4" s="4">
        <v>3</v>
      </c>
      <c r="B4" s="4" t="s">
        <v>200</v>
      </c>
      <c r="C4" s="4" t="s">
        <v>203</v>
      </c>
      <c r="D4" s="6">
        <v>1.984</v>
      </c>
      <c r="E4" s="1" t="s">
        <v>2</v>
      </c>
      <c r="F4" s="4" t="s">
        <v>384</v>
      </c>
      <c r="G4" s="20">
        <v>7</v>
      </c>
      <c r="H4" s="46">
        <f t="shared" si="0"/>
        <v>4.1663999999999994</v>
      </c>
      <c r="I4" s="46">
        <f t="shared" si="1"/>
        <v>13.888</v>
      </c>
    </row>
    <row r="5" spans="1:9" ht="21" customHeight="1" x14ac:dyDescent="0.25">
      <c r="A5" s="7">
        <v>4</v>
      </c>
      <c r="B5" s="7" t="s">
        <v>200</v>
      </c>
      <c r="C5" s="7" t="s">
        <v>204</v>
      </c>
      <c r="D5" s="8">
        <v>96.438999999999993</v>
      </c>
      <c r="E5" s="1" t="s">
        <v>2</v>
      </c>
      <c r="F5" s="7" t="s">
        <v>384</v>
      </c>
      <c r="G5" s="20">
        <v>7</v>
      </c>
      <c r="H5" s="45">
        <f t="shared" si="0"/>
        <v>202.52189999999999</v>
      </c>
      <c r="I5" s="46">
        <f t="shared" si="1"/>
        <v>675.07299999999998</v>
      </c>
    </row>
    <row r="6" spans="1:9" ht="21" customHeight="1" x14ac:dyDescent="0.25">
      <c r="A6" s="4">
        <v>5</v>
      </c>
      <c r="B6" s="4" t="s">
        <v>200</v>
      </c>
      <c r="C6" s="4" t="s">
        <v>205</v>
      </c>
      <c r="D6" s="6">
        <v>2.8959999999999999</v>
      </c>
      <c r="E6" s="1" t="s">
        <v>2</v>
      </c>
      <c r="F6" s="4" t="s">
        <v>384</v>
      </c>
      <c r="G6" s="20">
        <v>7</v>
      </c>
      <c r="H6" s="46">
        <f t="shared" si="0"/>
        <v>6.081599999999999</v>
      </c>
      <c r="I6" s="46">
        <f t="shared" si="1"/>
        <v>20.271999999999998</v>
      </c>
    </row>
    <row r="7" spans="1:9" ht="21" customHeight="1" x14ac:dyDescent="0.25">
      <c r="A7" s="4">
        <v>6</v>
      </c>
      <c r="B7" s="4" t="s">
        <v>200</v>
      </c>
      <c r="C7" s="4" t="s">
        <v>206</v>
      </c>
      <c r="D7" s="6">
        <v>1.69</v>
      </c>
      <c r="E7" s="1" t="s">
        <v>2</v>
      </c>
      <c r="F7" s="4" t="s">
        <v>384</v>
      </c>
      <c r="G7" s="20">
        <v>7</v>
      </c>
      <c r="H7" s="46">
        <f t="shared" si="0"/>
        <v>3.5489999999999999</v>
      </c>
      <c r="I7" s="46">
        <f t="shared" si="1"/>
        <v>11.83</v>
      </c>
    </row>
    <row r="8" spans="1:9" ht="21" customHeight="1" x14ac:dyDescent="0.25">
      <c r="A8" s="7">
        <v>7</v>
      </c>
      <c r="B8" s="7" t="s">
        <v>200</v>
      </c>
      <c r="C8" s="7" t="s">
        <v>207</v>
      </c>
      <c r="D8" s="8">
        <v>28.297999999999998</v>
      </c>
      <c r="E8" s="1" t="s">
        <v>2</v>
      </c>
      <c r="F8" s="7" t="s">
        <v>384</v>
      </c>
      <c r="G8" s="20">
        <v>7</v>
      </c>
      <c r="H8" s="45">
        <f t="shared" si="0"/>
        <v>59.425799999999995</v>
      </c>
      <c r="I8" s="46">
        <f t="shared" si="1"/>
        <v>198.08599999999998</v>
      </c>
    </row>
    <row r="9" spans="1:9" ht="21" customHeight="1" x14ac:dyDescent="0.25">
      <c r="A9" s="4">
        <v>8</v>
      </c>
      <c r="B9" s="4" t="s">
        <v>200</v>
      </c>
      <c r="C9" s="4" t="s">
        <v>208</v>
      </c>
      <c r="D9" s="6">
        <v>63.973999999999997</v>
      </c>
      <c r="E9" s="1" t="s">
        <v>2</v>
      </c>
      <c r="F9" s="4" t="s">
        <v>384</v>
      </c>
      <c r="G9" s="20">
        <v>7</v>
      </c>
      <c r="H9" s="46">
        <f t="shared" si="0"/>
        <v>134.34539999999998</v>
      </c>
      <c r="I9" s="46">
        <f t="shared" si="1"/>
        <v>447.81799999999998</v>
      </c>
    </row>
    <row r="10" spans="1:9" ht="21" customHeight="1" x14ac:dyDescent="0.25">
      <c r="A10" s="4">
        <v>9</v>
      </c>
      <c r="B10" s="4" t="s">
        <v>200</v>
      </c>
      <c r="C10" s="4" t="s">
        <v>209</v>
      </c>
      <c r="D10" s="6">
        <v>0.627</v>
      </c>
      <c r="E10" s="1" t="s">
        <v>2</v>
      </c>
      <c r="F10" s="4" t="s">
        <v>384</v>
      </c>
      <c r="G10" s="20">
        <v>7</v>
      </c>
      <c r="H10" s="46">
        <f t="shared" si="0"/>
        <v>1.3167</v>
      </c>
      <c r="I10" s="46">
        <f t="shared" si="1"/>
        <v>4.3890000000000002</v>
      </c>
    </row>
    <row r="11" spans="1:9" x14ac:dyDescent="0.25">
      <c r="A11" s="9"/>
      <c r="B11" s="9"/>
      <c r="C11" s="9"/>
      <c r="D11" s="10">
        <f>SUM(D2:D10)</f>
        <v>210.45399999999998</v>
      </c>
      <c r="E11" s="9"/>
      <c r="F11" s="9"/>
      <c r="G11" s="9"/>
      <c r="H11" s="9"/>
      <c r="I11" s="9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2" sqref="D2:D12"/>
    </sheetView>
  </sheetViews>
  <sheetFormatPr defaultRowHeight="15" x14ac:dyDescent="0.25"/>
  <cols>
    <col min="1" max="1" width="7.140625" style="5" customWidth="1"/>
    <col min="2" max="2" width="10.7109375" style="5" customWidth="1"/>
    <col min="3" max="3" width="12.7109375" style="5" customWidth="1"/>
    <col min="4" max="4" width="12.42578125" style="5" customWidth="1"/>
    <col min="5" max="5" width="19.7109375" style="5" customWidth="1"/>
    <col min="6" max="6" width="11.5703125" style="28" customWidth="1"/>
    <col min="7" max="7" width="14.7109375" style="5" customWidth="1"/>
    <col min="8" max="8" width="17.7109375" style="5" customWidth="1"/>
    <col min="9" max="9" width="18.85546875" style="5" customWidth="1"/>
    <col min="10" max="16384" width="9.140625" style="5"/>
  </cols>
  <sheetData>
    <row r="1" spans="1:9" s="3" customFormat="1" ht="25.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148</v>
      </c>
      <c r="F1" s="1" t="s">
        <v>344</v>
      </c>
      <c r="G1" s="2" t="s">
        <v>339</v>
      </c>
      <c r="H1" s="2" t="s">
        <v>340</v>
      </c>
      <c r="I1" s="2" t="s">
        <v>503</v>
      </c>
    </row>
    <row r="2" spans="1:9" s="3" customFormat="1" ht="21" customHeight="1" x14ac:dyDescent="0.25">
      <c r="A2" s="4">
        <v>1</v>
      </c>
      <c r="B2" s="4" t="s">
        <v>210</v>
      </c>
      <c r="C2" s="4" t="s">
        <v>211</v>
      </c>
      <c r="D2" s="71">
        <v>10.898</v>
      </c>
      <c r="E2" s="1" t="s">
        <v>2</v>
      </c>
      <c r="F2" s="1" t="s">
        <v>347</v>
      </c>
      <c r="G2" s="20">
        <v>7</v>
      </c>
      <c r="H2" s="50">
        <f t="shared" ref="H2:H12" si="0">I2*30%</f>
        <v>22.8858</v>
      </c>
      <c r="I2" s="50">
        <f>D2*G2</f>
        <v>76.286000000000001</v>
      </c>
    </row>
    <row r="3" spans="1:9" ht="21" customHeight="1" x14ac:dyDescent="0.25">
      <c r="A3" s="13">
        <v>2</v>
      </c>
      <c r="B3" s="13" t="s">
        <v>210</v>
      </c>
      <c r="C3" s="13" t="s">
        <v>212</v>
      </c>
      <c r="D3" s="73">
        <v>291.87400000000002</v>
      </c>
      <c r="E3" s="1" t="s">
        <v>2</v>
      </c>
      <c r="F3" s="4" t="s">
        <v>347</v>
      </c>
      <c r="G3" s="20">
        <v>7</v>
      </c>
      <c r="H3" s="51">
        <f t="shared" si="0"/>
        <v>612.93540000000007</v>
      </c>
      <c r="I3" s="51">
        <f>D3*G3</f>
        <v>2043.1180000000002</v>
      </c>
    </row>
    <row r="4" spans="1:9" ht="21" customHeight="1" x14ac:dyDescent="0.25">
      <c r="A4" s="13">
        <v>3</v>
      </c>
      <c r="B4" s="13" t="s">
        <v>210</v>
      </c>
      <c r="C4" s="13" t="s">
        <v>213</v>
      </c>
      <c r="D4" s="73">
        <v>1.8180000000000001</v>
      </c>
      <c r="E4" s="1" t="s">
        <v>2</v>
      </c>
      <c r="F4" s="4" t="s">
        <v>347</v>
      </c>
      <c r="G4" s="20">
        <v>7</v>
      </c>
      <c r="H4" s="51">
        <f t="shared" si="0"/>
        <v>3.8178000000000001</v>
      </c>
      <c r="I4" s="51">
        <f>D4*G3</f>
        <v>12.726000000000001</v>
      </c>
    </row>
    <row r="5" spans="1:9" ht="21" customHeight="1" x14ac:dyDescent="0.25">
      <c r="A5" s="13">
        <v>4</v>
      </c>
      <c r="B5" s="13" t="s">
        <v>210</v>
      </c>
      <c r="C5" s="13" t="s">
        <v>214</v>
      </c>
      <c r="D5" s="73">
        <v>0.29499999999999998</v>
      </c>
      <c r="E5" s="1" t="s">
        <v>2</v>
      </c>
      <c r="F5" s="4" t="s">
        <v>347</v>
      </c>
      <c r="G5" s="20">
        <v>7</v>
      </c>
      <c r="H5" s="51">
        <f t="shared" si="0"/>
        <v>0.61949999999999994</v>
      </c>
      <c r="I5" s="51">
        <f>D5*G3</f>
        <v>2.0649999999999999</v>
      </c>
    </row>
    <row r="6" spans="1:9" ht="21" customHeight="1" x14ac:dyDescent="0.25">
      <c r="A6" s="13">
        <v>5</v>
      </c>
      <c r="B6" s="13" t="s">
        <v>210</v>
      </c>
      <c r="C6" s="13" t="s">
        <v>215</v>
      </c>
      <c r="D6" s="73">
        <v>2.8079999999999998</v>
      </c>
      <c r="E6" s="1" t="s">
        <v>2</v>
      </c>
      <c r="F6" s="4" t="s">
        <v>347</v>
      </c>
      <c r="G6" s="20">
        <v>7</v>
      </c>
      <c r="H6" s="51">
        <f t="shared" si="0"/>
        <v>5.8967999999999998</v>
      </c>
      <c r="I6" s="51">
        <f>D6*G3</f>
        <v>19.655999999999999</v>
      </c>
    </row>
    <row r="7" spans="1:9" ht="21" customHeight="1" x14ac:dyDescent="0.25">
      <c r="A7" s="13">
        <v>6</v>
      </c>
      <c r="B7" s="13" t="s">
        <v>210</v>
      </c>
      <c r="C7" s="13" t="s">
        <v>216</v>
      </c>
      <c r="D7" s="73">
        <v>4.7969999999999997</v>
      </c>
      <c r="E7" s="1" t="s">
        <v>2</v>
      </c>
      <c r="F7" s="4" t="s">
        <v>347</v>
      </c>
      <c r="G7" s="20">
        <v>7</v>
      </c>
      <c r="H7" s="51">
        <f t="shared" si="0"/>
        <v>10.073700000000001</v>
      </c>
      <c r="I7" s="51">
        <f>D7*G3</f>
        <v>33.579000000000001</v>
      </c>
    </row>
    <row r="8" spans="1:9" ht="21" customHeight="1" x14ac:dyDescent="0.25">
      <c r="A8" s="13">
        <v>7</v>
      </c>
      <c r="B8" s="13" t="s">
        <v>210</v>
      </c>
      <c r="C8" s="13" t="s">
        <v>217</v>
      </c>
      <c r="D8" s="73">
        <v>0.60499999999999998</v>
      </c>
      <c r="E8" s="1" t="s">
        <v>2</v>
      </c>
      <c r="F8" s="4" t="s">
        <v>347</v>
      </c>
      <c r="G8" s="20">
        <v>7</v>
      </c>
      <c r="H8" s="51">
        <f t="shared" si="0"/>
        <v>1.2704999999999997</v>
      </c>
      <c r="I8" s="51">
        <f>D8*G3</f>
        <v>4.2349999999999994</v>
      </c>
    </row>
    <row r="9" spans="1:9" ht="21" customHeight="1" x14ac:dyDescent="0.25">
      <c r="A9" s="13">
        <v>8</v>
      </c>
      <c r="B9" s="13" t="s">
        <v>210</v>
      </c>
      <c r="C9" s="13" t="s">
        <v>218</v>
      </c>
      <c r="D9" s="73">
        <v>21.911000000000001</v>
      </c>
      <c r="E9" s="1" t="s">
        <v>2</v>
      </c>
      <c r="F9" s="4" t="s">
        <v>347</v>
      </c>
      <c r="G9" s="20">
        <v>7</v>
      </c>
      <c r="H9" s="51">
        <f t="shared" si="0"/>
        <v>46.013100000000001</v>
      </c>
      <c r="I9" s="51">
        <f>D9*G3</f>
        <v>153.37700000000001</v>
      </c>
    </row>
    <row r="10" spans="1:9" ht="21" customHeight="1" x14ac:dyDescent="0.25">
      <c r="A10" s="13">
        <v>9</v>
      </c>
      <c r="B10" s="13" t="s">
        <v>210</v>
      </c>
      <c r="C10" s="13" t="s">
        <v>219</v>
      </c>
      <c r="D10" s="73">
        <v>0.371</v>
      </c>
      <c r="E10" s="1" t="s">
        <v>2</v>
      </c>
      <c r="F10" s="4" t="s">
        <v>347</v>
      </c>
      <c r="G10" s="20">
        <v>7</v>
      </c>
      <c r="H10" s="51">
        <f t="shared" si="0"/>
        <v>0.77910000000000001</v>
      </c>
      <c r="I10" s="51">
        <f>D10*G3</f>
        <v>2.597</v>
      </c>
    </row>
    <row r="11" spans="1:9" ht="21" customHeight="1" x14ac:dyDescent="0.25">
      <c r="A11" s="13">
        <v>10</v>
      </c>
      <c r="B11" s="13" t="s">
        <v>210</v>
      </c>
      <c r="C11" s="13" t="s">
        <v>220</v>
      </c>
      <c r="D11" s="73">
        <v>77.099999999999994</v>
      </c>
      <c r="E11" s="1" t="s">
        <v>2</v>
      </c>
      <c r="F11" s="4" t="s">
        <v>347</v>
      </c>
      <c r="G11" s="20">
        <v>7</v>
      </c>
      <c r="H11" s="51">
        <f t="shared" si="0"/>
        <v>161.90999999999997</v>
      </c>
      <c r="I11" s="51">
        <f>D11*G3</f>
        <v>539.69999999999993</v>
      </c>
    </row>
    <row r="12" spans="1:9" ht="21" customHeight="1" x14ac:dyDescent="0.25">
      <c r="A12" s="13">
        <v>11</v>
      </c>
      <c r="B12" s="13" t="s">
        <v>210</v>
      </c>
      <c r="C12" s="13" t="s">
        <v>221</v>
      </c>
      <c r="D12" s="73">
        <v>47.204999999999998</v>
      </c>
      <c r="E12" s="1" t="s">
        <v>2</v>
      </c>
      <c r="F12" s="4" t="s">
        <v>347</v>
      </c>
      <c r="G12" s="20">
        <v>7</v>
      </c>
      <c r="H12" s="51">
        <f t="shared" si="0"/>
        <v>99.130499999999998</v>
      </c>
      <c r="I12" s="51">
        <f>D12*G3</f>
        <v>330.435</v>
      </c>
    </row>
    <row r="13" spans="1:9" x14ac:dyDescent="0.25">
      <c r="A13" s="11"/>
      <c r="B13" s="11"/>
      <c r="C13" s="11"/>
      <c r="D13" s="12">
        <f>SUM(D2:D12)</f>
        <v>459.68200000000007</v>
      </c>
      <c r="E13" s="11"/>
      <c r="F13" s="9"/>
      <c r="G13" s="12"/>
      <c r="H13" s="52"/>
      <c r="I13" s="52"/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" sqref="D2:D17"/>
    </sheetView>
  </sheetViews>
  <sheetFormatPr defaultRowHeight="15" x14ac:dyDescent="0.25"/>
  <cols>
    <col min="1" max="1" width="6.5703125" style="5" customWidth="1"/>
    <col min="2" max="2" width="11.42578125" style="5" customWidth="1"/>
    <col min="3" max="3" width="15.28515625" style="5" customWidth="1"/>
    <col min="4" max="4" width="14.42578125" style="5" customWidth="1"/>
    <col min="5" max="5" width="17.85546875" style="5" customWidth="1"/>
    <col min="6" max="6" width="11.140625" style="28" customWidth="1"/>
    <col min="7" max="7" width="12.85546875" style="5" customWidth="1"/>
    <col min="8" max="8" width="14.85546875" style="5" customWidth="1"/>
    <col min="9" max="9" width="18.28515625" style="5" customWidth="1"/>
    <col min="10" max="16384" width="9.140625" style="5"/>
  </cols>
  <sheetData>
    <row r="1" spans="1:9" ht="38.25" x14ac:dyDescent="0.25">
      <c r="A1" s="1" t="s">
        <v>146</v>
      </c>
      <c r="B1" s="1" t="s">
        <v>0</v>
      </c>
      <c r="C1" s="1" t="s">
        <v>342</v>
      </c>
      <c r="D1" s="2" t="s">
        <v>338</v>
      </c>
      <c r="E1" s="1" t="s">
        <v>148</v>
      </c>
      <c r="F1" s="1" t="s">
        <v>344</v>
      </c>
      <c r="G1" s="2" t="s">
        <v>339</v>
      </c>
      <c r="H1" s="2" t="s">
        <v>340</v>
      </c>
      <c r="I1" s="2" t="s">
        <v>503</v>
      </c>
    </row>
    <row r="2" spans="1:9" ht="21" customHeight="1" x14ac:dyDescent="0.25">
      <c r="A2" s="4">
        <v>2</v>
      </c>
      <c r="B2" s="4" t="s">
        <v>222</v>
      </c>
      <c r="C2" s="4" t="s">
        <v>223</v>
      </c>
      <c r="D2" s="62">
        <v>1.5389999999999999</v>
      </c>
      <c r="E2" s="7" t="s">
        <v>2</v>
      </c>
      <c r="F2" s="4" t="s">
        <v>384</v>
      </c>
      <c r="G2" s="20">
        <v>7</v>
      </c>
      <c r="H2" s="49">
        <f t="shared" ref="H2:H16" si="0">I2*30%</f>
        <v>3.2319</v>
      </c>
      <c r="I2" s="49">
        <f>D2*G2</f>
        <v>10.773</v>
      </c>
    </row>
    <row r="3" spans="1:9" ht="21" customHeight="1" x14ac:dyDescent="0.25">
      <c r="A3" s="4">
        <v>3</v>
      </c>
      <c r="B3" s="4" t="s">
        <v>222</v>
      </c>
      <c r="C3" s="4" t="s">
        <v>224</v>
      </c>
      <c r="D3" s="62">
        <v>7.3739999999999997</v>
      </c>
      <c r="E3" s="7" t="s">
        <v>2</v>
      </c>
      <c r="F3" s="4" t="s">
        <v>382</v>
      </c>
      <c r="G3" s="20">
        <v>7</v>
      </c>
      <c r="H3" s="49">
        <f t="shared" si="0"/>
        <v>15.485399999999998</v>
      </c>
      <c r="I3" s="49">
        <f>D3*G3</f>
        <v>51.617999999999995</v>
      </c>
    </row>
    <row r="4" spans="1:9" ht="21" customHeight="1" x14ac:dyDescent="0.25">
      <c r="A4" s="4">
        <v>4</v>
      </c>
      <c r="B4" s="4" t="s">
        <v>222</v>
      </c>
      <c r="C4" s="4" t="s">
        <v>225</v>
      </c>
      <c r="D4" s="62">
        <v>110.916</v>
      </c>
      <c r="E4" s="7" t="s">
        <v>2</v>
      </c>
      <c r="F4" s="4" t="s">
        <v>384</v>
      </c>
      <c r="G4" s="20">
        <v>7</v>
      </c>
      <c r="H4" s="49">
        <f t="shared" si="0"/>
        <v>232.92359999999999</v>
      </c>
      <c r="I4" s="49">
        <f>D4*G3</f>
        <v>776.41200000000003</v>
      </c>
    </row>
    <row r="5" spans="1:9" ht="21" customHeight="1" x14ac:dyDescent="0.25">
      <c r="A5" s="4">
        <v>5</v>
      </c>
      <c r="B5" s="4" t="s">
        <v>222</v>
      </c>
      <c r="C5" s="4" t="s">
        <v>226</v>
      </c>
      <c r="D5" s="62">
        <v>23.283999999999999</v>
      </c>
      <c r="E5" s="7" t="s">
        <v>2</v>
      </c>
      <c r="F5" s="4" t="s">
        <v>347</v>
      </c>
      <c r="G5" s="20">
        <v>7</v>
      </c>
      <c r="H5" s="49">
        <f t="shared" si="0"/>
        <v>48.8964</v>
      </c>
      <c r="I5" s="49">
        <f>D5*G3</f>
        <v>162.988</v>
      </c>
    </row>
    <row r="6" spans="1:9" ht="21" customHeight="1" x14ac:dyDescent="0.25">
      <c r="A6" s="4">
        <v>6</v>
      </c>
      <c r="B6" s="4" t="s">
        <v>222</v>
      </c>
      <c r="C6" s="4" t="s">
        <v>227</v>
      </c>
      <c r="D6" s="62">
        <v>404.54500000000002</v>
      </c>
      <c r="E6" s="7" t="s">
        <v>2</v>
      </c>
      <c r="F6" s="4" t="s">
        <v>384</v>
      </c>
      <c r="G6" s="20">
        <v>7</v>
      </c>
      <c r="H6" s="49">
        <f t="shared" si="0"/>
        <v>849.54449999999997</v>
      </c>
      <c r="I6" s="49">
        <f>D6*G3</f>
        <v>2831.8150000000001</v>
      </c>
    </row>
    <row r="7" spans="1:9" ht="21" customHeight="1" x14ac:dyDescent="0.25">
      <c r="A7" s="4">
        <v>7</v>
      </c>
      <c r="B7" s="4" t="s">
        <v>222</v>
      </c>
      <c r="C7" s="4" t="s">
        <v>228</v>
      </c>
      <c r="D7" s="62">
        <v>13.192</v>
      </c>
      <c r="E7" s="7" t="s">
        <v>2</v>
      </c>
      <c r="F7" s="4" t="s">
        <v>387</v>
      </c>
      <c r="G7" s="20">
        <v>7</v>
      </c>
      <c r="H7" s="49">
        <f t="shared" si="0"/>
        <v>27.703199999999999</v>
      </c>
      <c r="I7" s="49">
        <f>D7*G3</f>
        <v>92.343999999999994</v>
      </c>
    </row>
    <row r="8" spans="1:9" ht="21" customHeight="1" x14ac:dyDescent="0.25">
      <c r="A8" s="4">
        <v>8</v>
      </c>
      <c r="B8" s="4" t="s">
        <v>222</v>
      </c>
      <c r="C8" s="4" t="s">
        <v>229</v>
      </c>
      <c r="D8" s="62">
        <v>13.153</v>
      </c>
      <c r="E8" s="7" t="s">
        <v>2</v>
      </c>
      <c r="F8" s="4" t="s">
        <v>382</v>
      </c>
      <c r="G8" s="20">
        <v>7</v>
      </c>
      <c r="H8" s="49">
        <f t="shared" si="0"/>
        <v>27.621299999999998</v>
      </c>
      <c r="I8" s="49">
        <f>D8*G3</f>
        <v>92.070999999999998</v>
      </c>
    </row>
    <row r="9" spans="1:9" ht="21" customHeight="1" x14ac:dyDescent="0.25">
      <c r="A9" s="4">
        <v>9</v>
      </c>
      <c r="B9" s="4" t="s">
        <v>222</v>
      </c>
      <c r="C9" s="4" t="s">
        <v>230</v>
      </c>
      <c r="D9" s="62">
        <v>14.794</v>
      </c>
      <c r="E9" s="7" t="s">
        <v>2</v>
      </c>
      <c r="F9" s="4" t="s">
        <v>387</v>
      </c>
      <c r="G9" s="20">
        <v>7</v>
      </c>
      <c r="H9" s="49">
        <f t="shared" si="0"/>
        <v>31.067399999999999</v>
      </c>
      <c r="I9" s="49">
        <f>D9*G3</f>
        <v>103.55800000000001</v>
      </c>
    </row>
    <row r="10" spans="1:9" ht="21" customHeight="1" x14ac:dyDescent="0.25">
      <c r="A10" s="4">
        <v>10</v>
      </c>
      <c r="B10" s="4" t="s">
        <v>222</v>
      </c>
      <c r="C10" s="4" t="s">
        <v>231</v>
      </c>
      <c r="D10" s="62">
        <v>2.4550000000000001</v>
      </c>
      <c r="E10" s="7" t="s">
        <v>2</v>
      </c>
      <c r="F10" s="4" t="s">
        <v>382</v>
      </c>
      <c r="G10" s="20">
        <v>7</v>
      </c>
      <c r="H10" s="49">
        <f t="shared" si="0"/>
        <v>5.1555000000000009</v>
      </c>
      <c r="I10" s="49">
        <f>D10*G3</f>
        <v>17.185000000000002</v>
      </c>
    </row>
    <row r="11" spans="1:9" ht="21" customHeight="1" x14ac:dyDescent="0.25">
      <c r="A11" s="4">
        <v>11</v>
      </c>
      <c r="B11" s="4" t="s">
        <v>222</v>
      </c>
      <c r="C11" s="4" t="s">
        <v>232</v>
      </c>
      <c r="D11" s="62">
        <v>424.98899999999998</v>
      </c>
      <c r="E11" s="7" t="s">
        <v>2</v>
      </c>
      <c r="F11" s="4" t="s">
        <v>381</v>
      </c>
      <c r="G11" s="20">
        <v>7</v>
      </c>
      <c r="H11" s="49">
        <f t="shared" si="0"/>
        <v>892.47689999999989</v>
      </c>
      <c r="I11" s="49">
        <f>D11*G3</f>
        <v>2974.9229999999998</v>
      </c>
    </row>
    <row r="12" spans="1:9" ht="21" customHeight="1" x14ac:dyDescent="0.25">
      <c r="A12" s="7">
        <v>12</v>
      </c>
      <c r="B12" s="7" t="s">
        <v>222</v>
      </c>
      <c r="C12" s="7" t="s">
        <v>233</v>
      </c>
      <c r="D12" s="63">
        <v>699.05700000000002</v>
      </c>
      <c r="E12" s="7" t="s">
        <v>2</v>
      </c>
      <c r="F12" s="7" t="s">
        <v>382</v>
      </c>
      <c r="G12" s="20">
        <v>7</v>
      </c>
      <c r="H12" s="48">
        <f t="shared" si="0"/>
        <v>1468.0197000000001</v>
      </c>
      <c r="I12" s="48">
        <f>D12*G3</f>
        <v>4893.3990000000003</v>
      </c>
    </row>
    <row r="13" spans="1:9" ht="21" customHeight="1" x14ac:dyDescent="0.25">
      <c r="A13" s="4">
        <v>13</v>
      </c>
      <c r="B13" s="4" t="s">
        <v>222</v>
      </c>
      <c r="C13" s="4" t="s">
        <v>234</v>
      </c>
      <c r="D13" s="62">
        <v>41.923999999999999</v>
      </c>
      <c r="E13" s="7" t="s">
        <v>2</v>
      </c>
      <c r="F13" s="4" t="s">
        <v>381</v>
      </c>
      <c r="G13" s="20">
        <v>7</v>
      </c>
      <c r="H13" s="49">
        <f t="shared" si="0"/>
        <v>88.040400000000005</v>
      </c>
      <c r="I13" s="49">
        <f>D13*G3</f>
        <v>293.46800000000002</v>
      </c>
    </row>
    <row r="14" spans="1:9" ht="21" customHeight="1" x14ac:dyDescent="0.25">
      <c r="A14" s="4">
        <v>14</v>
      </c>
      <c r="B14" s="4" t="s">
        <v>222</v>
      </c>
      <c r="C14" s="4" t="s">
        <v>235</v>
      </c>
      <c r="D14" s="62">
        <v>38.619999999999997</v>
      </c>
      <c r="E14" s="7" t="s">
        <v>2</v>
      </c>
      <c r="F14" s="4" t="s">
        <v>381</v>
      </c>
      <c r="G14" s="20">
        <v>7</v>
      </c>
      <c r="H14" s="49">
        <f t="shared" si="0"/>
        <v>81.10199999999999</v>
      </c>
      <c r="I14" s="49">
        <f>D14*G3</f>
        <v>270.33999999999997</v>
      </c>
    </row>
    <row r="15" spans="1:9" ht="21" customHeight="1" x14ac:dyDescent="0.25">
      <c r="A15" s="4">
        <v>15</v>
      </c>
      <c r="B15" s="4" t="s">
        <v>222</v>
      </c>
      <c r="C15" s="4" t="s">
        <v>236</v>
      </c>
      <c r="D15" s="62">
        <v>32.134999999999998</v>
      </c>
      <c r="E15" s="7" t="s">
        <v>2</v>
      </c>
      <c r="F15" s="4" t="s">
        <v>384</v>
      </c>
      <c r="G15" s="20">
        <v>7</v>
      </c>
      <c r="H15" s="49">
        <f t="shared" si="0"/>
        <v>67.483499999999992</v>
      </c>
      <c r="I15" s="49">
        <f>D15*G3</f>
        <v>224.94499999999999</v>
      </c>
    </row>
    <row r="16" spans="1:9" ht="21" customHeight="1" x14ac:dyDescent="0.25">
      <c r="A16" s="7">
        <v>16</v>
      </c>
      <c r="B16" s="7" t="s">
        <v>222</v>
      </c>
      <c r="C16" s="7" t="s">
        <v>237</v>
      </c>
      <c r="D16" s="63">
        <v>34.325000000000003</v>
      </c>
      <c r="E16" s="7" t="s">
        <v>2</v>
      </c>
      <c r="F16" s="7" t="s">
        <v>384</v>
      </c>
      <c r="G16" s="20">
        <v>7</v>
      </c>
      <c r="H16" s="48">
        <f t="shared" si="0"/>
        <v>72.08250000000001</v>
      </c>
      <c r="I16" s="48">
        <f>D16*G3</f>
        <v>240.27500000000003</v>
      </c>
    </row>
    <row r="17" spans="1:9" x14ac:dyDescent="0.25">
      <c r="A17" s="9"/>
      <c r="B17" s="9"/>
      <c r="C17" s="9"/>
      <c r="D17" s="74">
        <f>SUM(D2:D16)</f>
        <v>1862.3019999999999</v>
      </c>
      <c r="E17" s="9"/>
      <c r="F17" s="9"/>
      <c r="G17" s="10"/>
      <c r="H17" s="10"/>
      <c r="I17" s="10"/>
    </row>
    <row r="18" spans="1:9" x14ac:dyDescent="0.25">
      <c r="A18" s="3"/>
      <c r="B18" s="3"/>
      <c r="C18" s="3"/>
      <c r="D18" s="3"/>
      <c r="E18" s="3"/>
      <c r="G18" s="3"/>
      <c r="H18" s="3"/>
      <c r="I18" s="3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19</vt:i4>
      </vt:variant>
    </vt:vector>
  </HeadingPairs>
  <TitlesOfParts>
    <vt:vector size="19" baseType="lpstr">
      <vt:lpstr>Абрит</vt:lpstr>
      <vt:lpstr>Александрия</vt:lpstr>
      <vt:lpstr>Бистрец</vt:lpstr>
      <vt:lpstr>Габер</vt:lpstr>
      <vt:lpstr>Добрин</vt:lpstr>
      <vt:lpstr>Ефрейтор Бакалово</vt:lpstr>
      <vt:lpstr>Загорци</vt:lpstr>
      <vt:lpstr>Земенци</vt:lpstr>
      <vt:lpstr>Зимница</vt:lpstr>
      <vt:lpstr>Капитан Димитрово</vt:lpstr>
      <vt:lpstr>Коритен</vt:lpstr>
      <vt:lpstr>Крушари</vt:lpstr>
      <vt:lpstr>Лозенец</vt:lpstr>
      <vt:lpstr>Огняново</vt:lpstr>
      <vt:lpstr>Полковник Дяково</vt:lpstr>
      <vt:lpstr>Поручик Кърджиево</vt:lpstr>
      <vt:lpstr>Северняк</vt:lpstr>
      <vt:lpstr>Северци</vt:lpstr>
      <vt:lpstr>Телериг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Калина Минчева</dc:creator>
  <cp:lastModifiedBy>Калина Минчева</cp:lastModifiedBy>
  <cp:lastPrinted>2021-08-03T05:04:37Z</cp:lastPrinted>
  <dcterms:created xsi:type="dcterms:W3CDTF">2021-07-02T11:28:08Z</dcterms:created>
  <dcterms:modified xsi:type="dcterms:W3CDTF">2021-08-03T05:04:49Z</dcterms:modified>
</cp:coreProperties>
</file>